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Юлия\Desktop\Меню с 01.01.2025\Меню для мониторинга\"/>
    </mc:Choice>
  </mc:AlternateContent>
  <xr:revisionPtr revIDLastSave="0" documentId="13_ncr:1_{F174D987-B60D-47D3-B3E2-DB2923A43A2E}" xr6:coauthVersionLast="47" xr6:coauthVersionMax="47" xr10:uidLastSave="{00000000-0000-0000-0000-000000000000}"/>
  <bookViews>
    <workbookView xWindow="-108" yWindow="-108" windowWidth="23256" windowHeight="1389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81" i="1" s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L176" i="1"/>
  <c r="H157" i="1"/>
  <c r="G157" i="1"/>
  <c r="L157" i="1"/>
  <c r="G195" i="1"/>
  <c r="H195" i="1"/>
  <c r="I195" i="1"/>
  <c r="G176" i="1"/>
  <c r="H176" i="1"/>
  <c r="I176" i="1"/>
  <c r="J176" i="1"/>
  <c r="J157" i="1"/>
  <c r="I157" i="1"/>
  <c r="J138" i="1"/>
  <c r="L138" i="1"/>
  <c r="L24" i="1"/>
  <c r="H62" i="1"/>
  <c r="J62" i="1"/>
  <c r="I62" i="1"/>
  <c r="F81" i="1"/>
  <c r="L100" i="1"/>
  <c r="I119" i="1"/>
  <c r="L119" i="1"/>
  <c r="G119" i="1"/>
  <c r="G100" i="1"/>
  <c r="F100" i="1"/>
  <c r="H100" i="1"/>
  <c r="I100" i="1"/>
  <c r="J100" i="1"/>
  <c r="J81" i="1"/>
  <c r="G81" i="1"/>
  <c r="H81" i="1"/>
  <c r="I81" i="1"/>
  <c r="L62" i="1"/>
  <c r="F62" i="1"/>
  <c r="F43" i="1"/>
  <c r="L43" i="1"/>
  <c r="H43" i="1"/>
  <c r="I43" i="1"/>
  <c r="J43" i="1"/>
  <c r="G43" i="1"/>
  <c r="F119" i="1"/>
  <c r="F138" i="1"/>
  <c r="F157" i="1"/>
  <c r="F176" i="1"/>
  <c r="F195" i="1"/>
  <c r="I24" i="1"/>
  <c r="F24" i="1"/>
  <c r="J24" i="1"/>
  <c r="H24" i="1"/>
  <c r="G24" i="1"/>
  <c r="L196" i="1" l="1"/>
  <c r="I196" i="1"/>
  <c r="F196" i="1"/>
  <c r="H196" i="1"/>
  <c r="G196" i="1"/>
  <c r="J196" i="1"/>
</calcChain>
</file>

<file path=xl/sharedStrings.xml><?xml version="1.0" encoding="utf-8"?>
<sst xmlns="http://schemas.openxmlformats.org/spreadsheetml/2006/main" count="342" uniqueCount="138">
  <si>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</si>
  <si>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</si>
  <si>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</si>
  <si>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</si>
  <si>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</si>
  <si>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</si>
  <si>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</si>
  <si>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</si>
  <si>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</si>
  <si>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</si>
  <si>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</si>
  <si>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</si>
  <si>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</si>
  <si>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</si>
  <si>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</si>
  <si>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</si>
  <si>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</si>
  <si>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</si>
  <si>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</si>
  <si>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</si>
  <si>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</si>
  <si>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</si>
  <si>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</si>
  <si>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</si>
  <si>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</si>
  <si>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</si>
  <si>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</si>
  <si>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</si>
  <si>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</si>
  <si>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</si>
  <si>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</si>
  <si>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</si>
  <si>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</si>
  <si>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</si>
  <si>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</si>
  <si>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</si>
  <si>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</si>
  <si>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</si>
  <si>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</si>
  <si>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пшённая молочная жидкая с маслом сливочным</t>
  </si>
  <si>
    <t>883</t>
  </si>
  <si>
    <t>Какао с молоком</t>
  </si>
  <si>
    <t>919</t>
  </si>
  <si>
    <t>Батон пшеничный/сыр</t>
  </si>
  <si>
    <t>810</t>
  </si>
  <si>
    <t>Яйцо отварное</t>
  </si>
  <si>
    <t>349,01</t>
  </si>
  <si>
    <t>Салат из кукурузы с яйцом, огурцом и луком</t>
  </si>
  <si>
    <t>Щи из свежей капусты с картофелем,сметаной и мясом кур</t>
  </si>
  <si>
    <t>Митболы/соус красный основной</t>
  </si>
  <si>
    <t>1436,01/901</t>
  </si>
  <si>
    <t>Макаронные изделия отварные с маслом</t>
  </si>
  <si>
    <t>Сок натуральный</t>
  </si>
  <si>
    <t>Хлеб ржаной</t>
  </si>
  <si>
    <t>Хлеб пшеничный</t>
  </si>
  <si>
    <t>Тефтели мясные с луком/соус томатный</t>
  </si>
  <si>
    <t>907/1126</t>
  </si>
  <si>
    <t>Каша гречневая рассыпчатая</t>
  </si>
  <si>
    <t>998</t>
  </si>
  <si>
    <t>Чай с сахаром</t>
  </si>
  <si>
    <t>1 188</t>
  </si>
  <si>
    <t>Батон</t>
  </si>
  <si>
    <t>693</t>
  </si>
  <si>
    <t>Салат из отварных овощей с зеленым горошком и яйцом</t>
  </si>
  <si>
    <t>Свекольник со сметаной и мясом кур</t>
  </si>
  <si>
    <t>Рагу из птицы</t>
  </si>
  <si>
    <t>Компот из свежих плодов</t>
  </si>
  <si>
    <t>Чизкейк творожный</t>
  </si>
  <si>
    <t>1 749</t>
  </si>
  <si>
    <t>Чай с лимоном</t>
  </si>
  <si>
    <t>686</t>
  </si>
  <si>
    <t>Свежие фрукты</t>
  </si>
  <si>
    <t>976,04</t>
  </si>
  <si>
    <t>Икра овощная морковная</t>
  </si>
  <si>
    <t>Рассольник ленинградский со сметаной и мясом кур</t>
  </si>
  <si>
    <t>Печень, тушеная в соусе</t>
  </si>
  <si>
    <t>Рис припущенный</t>
  </si>
  <si>
    <t>Компот из смеси сухофруктов</t>
  </si>
  <si>
    <t>Гуляш из курицы</t>
  </si>
  <si>
    <t>1 105</t>
  </si>
  <si>
    <t xml:space="preserve">Макаронные изделия отварные с маслом </t>
  </si>
  <si>
    <t>516</t>
  </si>
  <si>
    <t>Чай ягодный</t>
  </si>
  <si>
    <t>971</t>
  </si>
  <si>
    <t>Салат из свеклы с чесноком</t>
  </si>
  <si>
    <t>Суп картофельный с бобовыми и курой/гренки из пшеничного хлеба</t>
  </si>
  <si>
    <t>139,08/943</t>
  </si>
  <si>
    <t>Биточки рыбные по-домашнему</t>
  </si>
  <si>
    <t>Пюре картофельное</t>
  </si>
  <si>
    <t>Напиток Ягодка</t>
  </si>
  <si>
    <t>Вареники с фаршем картофельным с луком со сметаной</t>
  </si>
  <si>
    <t>1188</t>
  </si>
  <si>
    <t>Салат из соленых огурцов с луком</t>
  </si>
  <si>
    <t>Щи из свежей капусты с картофелем, сметаной и мясом кур</t>
  </si>
  <si>
    <t>Жаркое по-домашнему с мясом птицы</t>
  </si>
  <si>
    <t>Компот из кураги</t>
  </si>
  <si>
    <t>Каша(пшено,рис)жидкая молочная с маслом сливочным</t>
  </si>
  <si>
    <t>848</t>
  </si>
  <si>
    <t>Салат из свеклы отварной</t>
  </si>
  <si>
    <t>Суп с крупой рисовой и мясными фрикадельками</t>
  </si>
  <si>
    <t>Печень, тушеная в томатном соусе</t>
  </si>
  <si>
    <t>Кисель</t>
  </si>
  <si>
    <t>Котлета рыбная "Лада"</t>
  </si>
  <si>
    <t>830</t>
  </si>
  <si>
    <t>Кофейный напиток с молоком</t>
  </si>
  <si>
    <t>1110</t>
  </si>
  <si>
    <t>Салат Золушка</t>
  </si>
  <si>
    <t>Борщ с капустой,картофелем,сметаной и мясом кур</t>
  </si>
  <si>
    <t>Говядина в кисло-сладком соусе</t>
  </si>
  <si>
    <t>Каша ячневая безмолочная с маслом растительным</t>
  </si>
  <si>
    <t>Сырники с соусом молочным (сладким)</t>
  </si>
  <si>
    <t>Салат из кукурузы с яйцом и луком</t>
  </si>
  <si>
    <t>Чикенбол с молочным соусом</t>
  </si>
  <si>
    <t>Каша манная жидкая молочная с маслом сливочным</t>
  </si>
  <si>
    <t>852</t>
  </si>
  <si>
    <t>Сыр (порциями)</t>
  </si>
  <si>
    <t>97</t>
  </si>
  <si>
    <t>Чай с молоком</t>
  </si>
  <si>
    <t>854</t>
  </si>
  <si>
    <t>Печенье детское (конд изд)</t>
  </si>
  <si>
    <t>1 141</t>
  </si>
  <si>
    <t>Винегрет овощной с соленым огурцом</t>
  </si>
  <si>
    <t xml:space="preserve">Суп из разных овощей </t>
  </si>
  <si>
    <t>Пельмени отварные с маслом и соусом сметанным с томатом</t>
  </si>
  <si>
    <t>Котлета куриная</t>
  </si>
  <si>
    <t>1308</t>
  </si>
  <si>
    <t xml:space="preserve">1 188 </t>
  </si>
  <si>
    <t>Икра кабачковая пром.производства</t>
  </si>
  <si>
    <t>Суп-лапша на курином бульоне с мясом кур</t>
  </si>
  <si>
    <t>Плов с мясом птицы</t>
  </si>
  <si>
    <t>Напиток из плодов шиповника</t>
  </si>
  <si>
    <t>Директор</t>
  </si>
  <si>
    <t>О.Ю. Козырева</t>
  </si>
  <si>
    <t>ЛГ МАОУ "СОШ № "</t>
  </si>
  <si>
    <t>сладкое</t>
  </si>
  <si>
    <t>1454,02/986</t>
  </si>
  <si>
    <t>1066,01/904</t>
  </si>
  <si>
    <t>1454,01/600,01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</si>
</sst>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K169" sqref="K16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133</v>
      </c>
      <c r="D1" s="55"/>
      <c r="E1" s="55"/>
      <c r="F1" s="12" t="s">
        <v>16</v>
      </c>
      <c r="G1" s="2" t="s">
        <v>17</v>
      </c>
      <c r="H1" s="56" t="s">
        <v>131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132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1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7.19</v>
      </c>
      <c r="H6" s="40">
        <v>6</v>
      </c>
      <c r="I6" s="40">
        <v>35.79</v>
      </c>
      <c r="J6" s="40">
        <v>242.6</v>
      </c>
      <c r="K6" s="41" t="s">
        <v>40</v>
      </c>
      <c r="L6" s="40">
        <v>50.92</v>
      </c>
    </row>
    <row r="7" spans="1:12" ht="14.4" x14ac:dyDescent="0.3">
      <c r="A7" s="23"/>
      <c r="B7" s="15"/>
      <c r="C7" s="11"/>
      <c r="D7" s="6"/>
      <c r="E7" s="42" t="s">
        <v>45</v>
      </c>
      <c r="F7" s="43">
        <v>50</v>
      </c>
      <c r="G7" s="43">
        <v>5.08</v>
      </c>
      <c r="H7" s="43">
        <v>5</v>
      </c>
      <c r="I7" s="43">
        <v>0.28000000000000003</v>
      </c>
      <c r="J7" s="43">
        <v>62.8</v>
      </c>
      <c r="K7" s="44" t="s">
        <v>46</v>
      </c>
      <c r="L7" s="43">
        <v>39.78</v>
      </c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2.87</v>
      </c>
      <c r="H8" s="43">
        <v>3</v>
      </c>
      <c r="I8" s="43">
        <v>20.079999999999998</v>
      </c>
      <c r="J8" s="43">
        <v>134</v>
      </c>
      <c r="K8" s="44" t="s">
        <v>42</v>
      </c>
      <c r="L8" s="43">
        <v>33.840000000000003</v>
      </c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4.0999999999999996</v>
      </c>
      <c r="H9" s="43">
        <v>5</v>
      </c>
      <c r="I9" s="43">
        <v>17.14</v>
      </c>
      <c r="J9" s="43">
        <v>147.80000000000001</v>
      </c>
      <c r="K9" s="44" t="s">
        <v>44</v>
      </c>
      <c r="L9" s="43">
        <v>47.46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19.240000000000002</v>
      </c>
      <c r="H13" s="19">
        <f t="shared" si="0"/>
        <v>19</v>
      </c>
      <c r="I13" s="19">
        <f t="shared" si="0"/>
        <v>73.289999999999992</v>
      </c>
      <c r="J13" s="19">
        <f t="shared" si="0"/>
        <v>587.20000000000005</v>
      </c>
      <c r="K13" s="25"/>
      <c r="L13" s="19">
        <f t="shared" ref="L13" si="1">SUM(L6:L12)</f>
        <v>172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4.18</v>
      </c>
      <c r="H14" s="43">
        <v>6</v>
      </c>
      <c r="I14" s="43">
        <v>15.3</v>
      </c>
      <c r="J14" s="43">
        <v>69.2</v>
      </c>
      <c r="K14" s="44">
        <v>14519.02</v>
      </c>
      <c r="L14" s="43">
        <v>43.32</v>
      </c>
    </row>
    <row r="15" spans="1:12" ht="26.4" x14ac:dyDescent="0.3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1.65</v>
      </c>
      <c r="H15" s="43">
        <v>5</v>
      </c>
      <c r="I15" s="43">
        <v>8.08</v>
      </c>
      <c r="J15" s="43">
        <v>84.3</v>
      </c>
      <c r="K15" s="44">
        <v>124.06</v>
      </c>
      <c r="L15" s="43">
        <v>34.26</v>
      </c>
    </row>
    <row r="16" spans="1:12" ht="26.4" x14ac:dyDescent="0.3">
      <c r="A16" s="23"/>
      <c r="B16" s="15"/>
      <c r="C16" s="11"/>
      <c r="D16" s="7" t="s">
        <v>28</v>
      </c>
      <c r="E16" s="42" t="s">
        <v>49</v>
      </c>
      <c r="F16" s="43">
        <v>100</v>
      </c>
      <c r="G16" s="43">
        <v>11.33</v>
      </c>
      <c r="H16" s="43">
        <v>8</v>
      </c>
      <c r="I16" s="43">
        <v>3.36</v>
      </c>
      <c r="J16" s="43">
        <v>116.8</v>
      </c>
      <c r="K16" s="44" t="s">
        <v>50</v>
      </c>
      <c r="L16" s="43">
        <v>113.88</v>
      </c>
    </row>
    <row r="17" spans="1:12" ht="14.4" x14ac:dyDescent="0.3">
      <c r="A17" s="23"/>
      <c r="B17" s="15"/>
      <c r="C17" s="11"/>
      <c r="D17" s="7" t="s">
        <v>29</v>
      </c>
      <c r="E17" s="42" t="s">
        <v>51</v>
      </c>
      <c r="F17" s="43">
        <v>150</v>
      </c>
      <c r="G17" s="43">
        <v>2.95</v>
      </c>
      <c r="H17" s="43">
        <v>5</v>
      </c>
      <c r="I17" s="43">
        <v>33.96</v>
      </c>
      <c r="J17" s="43">
        <v>212.7</v>
      </c>
      <c r="K17" s="44">
        <v>516</v>
      </c>
      <c r="L17" s="43">
        <v>11.4</v>
      </c>
    </row>
    <row r="18" spans="1:12" ht="14.4" x14ac:dyDescent="0.3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0.6</v>
      </c>
      <c r="H18" s="43">
        <v>0</v>
      </c>
      <c r="I18" s="43">
        <v>22</v>
      </c>
      <c r="J18" s="43">
        <v>104</v>
      </c>
      <c r="K18" s="44">
        <v>707.01</v>
      </c>
      <c r="L18" s="43">
        <v>41.88</v>
      </c>
    </row>
    <row r="19" spans="1:12" ht="14.4" x14ac:dyDescent="0.3">
      <c r="A19" s="23"/>
      <c r="B19" s="15"/>
      <c r="C19" s="11"/>
      <c r="D19" s="7" t="s">
        <v>31</v>
      </c>
      <c r="E19" s="42" t="s">
        <v>54</v>
      </c>
      <c r="F19" s="43">
        <v>30</v>
      </c>
      <c r="G19" s="43">
        <v>3.21</v>
      </c>
      <c r="H19" s="43">
        <v>1</v>
      </c>
      <c r="I19" s="43">
        <v>16.05</v>
      </c>
      <c r="J19" s="43">
        <v>82.2</v>
      </c>
      <c r="K19" s="44">
        <v>897</v>
      </c>
      <c r="L19" s="43">
        <v>7.14</v>
      </c>
    </row>
    <row r="20" spans="1:12" ht="14.4" x14ac:dyDescent="0.3">
      <c r="A20" s="23"/>
      <c r="B20" s="15"/>
      <c r="C20" s="11"/>
      <c r="D20" s="7" t="s">
        <v>32</v>
      </c>
      <c r="E20" s="42" t="s">
        <v>53</v>
      </c>
      <c r="F20" s="43">
        <v>30</v>
      </c>
      <c r="G20" s="43">
        <v>2.5499999999999998</v>
      </c>
      <c r="H20" s="43">
        <v>1</v>
      </c>
      <c r="I20" s="43">
        <v>12.75</v>
      </c>
      <c r="J20" s="43">
        <v>77.7</v>
      </c>
      <c r="K20" s="44">
        <v>1147</v>
      </c>
      <c r="L20" s="43">
        <v>6.12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26.470000000000002</v>
      </c>
      <c r="H23" s="19">
        <f t="shared" si="2"/>
        <v>26</v>
      </c>
      <c r="I23" s="19">
        <f t="shared" si="2"/>
        <v>111.5</v>
      </c>
      <c r="J23" s="19">
        <f t="shared" si="2"/>
        <v>746.90000000000009</v>
      </c>
      <c r="K23" s="25"/>
      <c r="L23" s="19">
        <f t="shared" ref="L23" si="3">SUM(L14:L22)</f>
        <v>257.99999999999994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1270</v>
      </c>
      <c r="G24" s="32">
        <f t="shared" ref="G24:J24" si="4">G13+G23</f>
        <v>45.710000000000008</v>
      </c>
      <c r="H24" s="32">
        <f t="shared" si="4"/>
        <v>45</v>
      </c>
      <c r="I24" s="32">
        <f t="shared" si="4"/>
        <v>184.79</v>
      </c>
      <c r="J24" s="32">
        <f t="shared" si="4"/>
        <v>1334.1000000000001</v>
      </c>
      <c r="K24" s="32"/>
      <c r="L24" s="32">
        <f t="shared" ref="L24" si="5">L13+L23</f>
        <v>429.99999999999994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110</v>
      </c>
      <c r="G25" s="40">
        <v>13.73</v>
      </c>
      <c r="H25" s="40">
        <v>11</v>
      </c>
      <c r="I25" s="40">
        <v>10.62</v>
      </c>
      <c r="J25" s="40">
        <v>226.3</v>
      </c>
      <c r="K25" s="41" t="s">
        <v>56</v>
      </c>
      <c r="L25" s="40">
        <v>115.19</v>
      </c>
    </row>
    <row r="26" spans="1:12" ht="14.4" x14ac:dyDescent="0.3">
      <c r="A26" s="14"/>
      <c r="B26" s="15"/>
      <c r="C26" s="11"/>
      <c r="D26" s="6" t="s">
        <v>21</v>
      </c>
      <c r="E26" s="42" t="s">
        <v>57</v>
      </c>
      <c r="F26" s="43">
        <v>160</v>
      </c>
      <c r="G26" s="43">
        <v>3.06</v>
      </c>
      <c r="H26" s="43">
        <v>6</v>
      </c>
      <c r="I26" s="43">
        <v>32.5</v>
      </c>
      <c r="J26" s="43">
        <v>208.1</v>
      </c>
      <c r="K26" s="44" t="s">
        <v>58</v>
      </c>
      <c r="L26" s="43">
        <v>36.76</v>
      </c>
    </row>
    <row r="27" spans="1:12" ht="14.4" x14ac:dyDescent="0.3">
      <c r="A27" s="14"/>
      <c r="B27" s="15"/>
      <c r="C27" s="11"/>
      <c r="D27" s="7" t="s">
        <v>22</v>
      </c>
      <c r="E27" s="42" t="s">
        <v>59</v>
      </c>
      <c r="F27" s="43">
        <v>200</v>
      </c>
      <c r="G27" s="43">
        <v>0</v>
      </c>
      <c r="H27" s="43">
        <v>0</v>
      </c>
      <c r="I27" s="43">
        <v>16</v>
      </c>
      <c r="J27" s="43">
        <v>63.8</v>
      </c>
      <c r="K27" s="44" t="s">
        <v>60</v>
      </c>
      <c r="L27" s="43">
        <v>7.01</v>
      </c>
    </row>
    <row r="28" spans="1:12" ht="14.4" x14ac:dyDescent="0.3">
      <c r="A28" s="14"/>
      <c r="B28" s="15"/>
      <c r="C28" s="11"/>
      <c r="D28" s="7" t="s">
        <v>23</v>
      </c>
      <c r="E28" s="42" t="s">
        <v>61</v>
      </c>
      <c r="F28" s="43">
        <v>30</v>
      </c>
      <c r="G28" s="43">
        <v>2.25</v>
      </c>
      <c r="H28" s="43">
        <v>1</v>
      </c>
      <c r="I28" s="43">
        <v>15.42</v>
      </c>
      <c r="J28" s="43">
        <v>78.599999999999994</v>
      </c>
      <c r="K28" s="44" t="s">
        <v>62</v>
      </c>
      <c r="L28" s="43">
        <v>13.04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19.04</v>
      </c>
      <c r="H32" s="19">
        <f t="shared" ref="H32" si="7">SUM(H25:H31)</f>
        <v>18</v>
      </c>
      <c r="I32" s="19">
        <f t="shared" ref="I32" si="8">SUM(I25:I31)</f>
        <v>74.539999999999992</v>
      </c>
      <c r="J32" s="19">
        <f t="shared" ref="J32:L32" si="9">SUM(J25:J31)</f>
        <v>576.79999999999995</v>
      </c>
      <c r="K32" s="25"/>
      <c r="L32" s="19">
        <f t="shared" si="9"/>
        <v>171.99999999999997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63</v>
      </c>
      <c r="F33" s="43">
        <v>60</v>
      </c>
      <c r="G33" s="43">
        <v>1.75</v>
      </c>
      <c r="H33" s="43">
        <v>6</v>
      </c>
      <c r="I33" s="43">
        <v>5.74</v>
      </c>
      <c r="J33" s="43">
        <v>85.7</v>
      </c>
      <c r="K33" s="44">
        <v>1477</v>
      </c>
      <c r="L33" s="43">
        <v>22.65</v>
      </c>
    </row>
    <row r="34" spans="1:12" ht="14.4" x14ac:dyDescent="0.3">
      <c r="A34" s="14"/>
      <c r="B34" s="15"/>
      <c r="C34" s="11"/>
      <c r="D34" s="7" t="s">
        <v>27</v>
      </c>
      <c r="E34" s="42" t="s">
        <v>64</v>
      </c>
      <c r="F34" s="43">
        <v>200</v>
      </c>
      <c r="G34" s="43">
        <v>2.2999999999999998</v>
      </c>
      <c r="H34" s="43">
        <v>3</v>
      </c>
      <c r="I34" s="43">
        <v>18.920000000000002</v>
      </c>
      <c r="J34" s="43">
        <v>109.3</v>
      </c>
      <c r="K34" s="44">
        <v>1033.01</v>
      </c>
      <c r="L34" s="43">
        <v>54.85</v>
      </c>
    </row>
    <row r="35" spans="1:12" ht="14.4" x14ac:dyDescent="0.3">
      <c r="A35" s="14"/>
      <c r="B35" s="15"/>
      <c r="C35" s="11"/>
      <c r="D35" s="7" t="s">
        <v>28</v>
      </c>
      <c r="E35" s="42" t="s">
        <v>65</v>
      </c>
      <c r="F35" s="43">
        <v>200</v>
      </c>
      <c r="G35" s="43">
        <v>16.850000000000001</v>
      </c>
      <c r="H35" s="43">
        <v>13</v>
      </c>
      <c r="I35" s="43">
        <v>28</v>
      </c>
      <c r="J35" s="43">
        <v>261.89999999999998</v>
      </c>
      <c r="K35" s="44">
        <v>1071</v>
      </c>
      <c r="L35" s="43">
        <v>140.44999999999999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66</v>
      </c>
      <c r="F37" s="43">
        <v>200</v>
      </c>
      <c r="G37" s="43">
        <v>0.16</v>
      </c>
      <c r="H37" s="43">
        <v>0</v>
      </c>
      <c r="I37" s="43">
        <v>23.88</v>
      </c>
      <c r="J37" s="43">
        <v>99.1</v>
      </c>
      <c r="K37" s="44">
        <v>390</v>
      </c>
      <c r="L37" s="43">
        <v>22.81</v>
      </c>
    </row>
    <row r="38" spans="1:12" ht="14.4" x14ac:dyDescent="0.3">
      <c r="A38" s="14"/>
      <c r="B38" s="15"/>
      <c r="C38" s="11"/>
      <c r="D38" s="7" t="s">
        <v>31</v>
      </c>
      <c r="E38" s="42" t="s">
        <v>54</v>
      </c>
      <c r="F38" s="43">
        <v>30</v>
      </c>
      <c r="G38" s="43">
        <v>3.21</v>
      </c>
      <c r="H38" s="43">
        <v>1</v>
      </c>
      <c r="I38" s="43">
        <v>16.05</v>
      </c>
      <c r="J38" s="43">
        <v>82.2</v>
      </c>
      <c r="K38" s="44">
        <v>897</v>
      </c>
      <c r="L38" s="43">
        <v>9.2799999999999994</v>
      </c>
    </row>
    <row r="39" spans="1:12" ht="14.4" x14ac:dyDescent="0.3">
      <c r="A39" s="14"/>
      <c r="B39" s="15"/>
      <c r="C39" s="11"/>
      <c r="D39" s="7" t="s">
        <v>32</v>
      </c>
      <c r="E39" s="42" t="s">
        <v>53</v>
      </c>
      <c r="F39" s="43">
        <v>30</v>
      </c>
      <c r="G39" s="43">
        <v>2.5499999999999998</v>
      </c>
      <c r="H39" s="43">
        <v>1</v>
      </c>
      <c r="I39" s="43">
        <v>12.75</v>
      </c>
      <c r="J39" s="43">
        <v>77.7</v>
      </c>
      <c r="K39" s="44">
        <v>1147</v>
      </c>
      <c r="L39" s="43">
        <v>7.96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26.820000000000004</v>
      </c>
      <c r="H42" s="19">
        <f t="shared" ref="H42" si="11">SUM(H33:H41)</f>
        <v>24</v>
      </c>
      <c r="I42" s="19">
        <f t="shared" ref="I42" si="12">SUM(I33:I41)</f>
        <v>105.34</v>
      </c>
      <c r="J42" s="19">
        <f t="shared" ref="J42:L42" si="13">SUM(J33:J41)</f>
        <v>715.90000000000009</v>
      </c>
      <c r="K42" s="25"/>
      <c r="L42" s="19">
        <f t="shared" si="13"/>
        <v>258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1220</v>
      </c>
      <c r="G43" s="32">
        <f t="shared" ref="G43" si="14">G32+G42</f>
        <v>45.86</v>
      </c>
      <c r="H43" s="32">
        <f t="shared" ref="H43" si="15">H32+H42</f>
        <v>42</v>
      </c>
      <c r="I43" s="32">
        <f t="shared" ref="I43" si="16">I32+I42</f>
        <v>179.88</v>
      </c>
      <c r="J43" s="32">
        <f t="shared" ref="J43:L43" si="17">J32+J42</f>
        <v>1292.7</v>
      </c>
      <c r="K43" s="32"/>
      <c r="L43" s="32">
        <f t="shared" si="17"/>
        <v>430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67</v>
      </c>
      <c r="F44" s="40">
        <v>140</v>
      </c>
      <c r="G44" s="40">
        <v>16.13</v>
      </c>
      <c r="H44" s="40">
        <v>14</v>
      </c>
      <c r="I44" s="40">
        <v>37.5</v>
      </c>
      <c r="J44" s="40">
        <v>349.2</v>
      </c>
      <c r="K44" s="41" t="s">
        <v>68</v>
      </c>
      <c r="L44" s="40">
        <v>118.42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69</v>
      </c>
      <c r="F46" s="43">
        <v>200</v>
      </c>
      <c r="G46" s="43">
        <v>0.06</v>
      </c>
      <c r="H46" s="43">
        <v>0</v>
      </c>
      <c r="I46" s="43">
        <v>15.16</v>
      </c>
      <c r="J46" s="43">
        <v>59.9</v>
      </c>
      <c r="K46" s="44" t="s">
        <v>70</v>
      </c>
      <c r="L46" s="43">
        <v>6.5</v>
      </c>
    </row>
    <row r="47" spans="1:12" ht="14.4" x14ac:dyDescent="0.3">
      <c r="A47" s="23"/>
      <c r="B47" s="15"/>
      <c r="C47" s="11"/>
      <c r="D47" s="7" t="s">
        <v>23</v>
      </c>
      <c r="E47" s="42" t="s">
        <v>61</v>
      </c>
      <c r="F47" s="43">
        <v>30</v>
      </c>
      <c r="G47" s="43">
        <v>2.25</v>
      </c>
      <c r="H47" s="43">
        <v>1</v>
      </c>
      <c r="I47" s="43">
        <v>15.42</v>
      </c>
      <c r="J47" s="43">
        <v>78.599999999999994</v>
      </c>
      <c r="K47" s="44" t="s">
        <v>62</v>
      </c>
      <c r="L47" s="43">
        <v>8.39</v>
      </c>
    </row>
    <row r="48" spans="1:12" ht="14.4" x14ac:dyDescent="0.3">
      <c r="A48" s="23"/>
      <c r="B48" s="15"/>
      <c r="C48" s="11"/>
      <c r="D48" s="7" t="s">
        <v>24</v>
      </c>
      <c r="E48" s="42" t="s">
        <v>71</v>
      </c>
      <c r="F48" s="43">
        <v>150</v>
      </c>
      <c r="G48" s="43">
        <v>0.6</v>
      </c>
      <c r="H48" s="43">
        <v>1</v>
      </c>
      <c r="I48" s="43">
        <v>14.7</v>
      </c>
      <c r="J48" s="43">
        <v>70.5</v>
      </c>
      <c r="K48" s="44" t="s">
        <v>72</v>
      </c>
      <c r="L48" s="43">
        <v>38.69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19.04</v>
      </c>
      <c r="H51" s="19">
        <f t="shared" ref="H51" si="19">SUM(H44:H50)</f>
        <v>16</v>
      </c>
      <c r="I51" s="19">
        <f t="shared" ref="I51" si="20">SUM(I44:I50)</f>
        <v>82.78</v>
      </c>
      <c r="J51" s="19">
        <f t="shared" ref="J51:L51" si="21">SUM(J44:J50)</f>
        <v>558.19999999999993</v>
      </c>
      <c r="K51" s="25"/>
      <c r="L51" s="19">
        <f t="shared" si="21"/>
        <v>172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73</v>
      </c>
      <c r="F52" s="43">
        <v>60</v>
      </c>
      <c r="G52" s="43">
        <v>0.56000000000000005</v>
      </c>
      <c r="H52" s="43">
        <v>3</v>
      </c>
      <c r="I52" s="43">
        <v>8.66</v>
      </c>
      <c r="J52" s="43">
        <v>47.8</v>
      </c>
      <c r="K52" s="44">
        <v>814</v>
      </c>
      <c r="L52" s="43">
        <v>18.75</v>
      </c>
    </row>
    <row r="53" spans="1:12" ht="14.4" x14ac:dyDescent="0.3">
      <c r="A53" s="23"/>
      <c r="B53" s="15"/>
      <c r="C53" s="11"/>
      <c r="D53" s="7" t="s">
        <v>27</v>
      </c>
      <c r="E53" s="42" t="s">
        <v>74</v>
      </c>
      <c r="F53" s="43">
        <v>200</v>
      </c>
      <c r="G53" s="43">
        <v>2.11</v>
      </c>
      <c r="H53" s="43">
        <v>6</v>
      </c>
      <c r="I53" s="43">
        <v>8.01</v>
      </c>
      <c r="J53" s="43">
        <v>118.9</v>
      </c>
      <c r="K53" s="44">
        <v>1030.06</v>
      </c>
      <c r="L53" s="43">
        <v>51.71</v>
      </c>
    </row>
    <row r="54" spans="1:12" ht="14.4" x14ac:dyDescent="0.3">
      <c r="A54" s="23"/>
      <c r="B54" s="15"/>
      <c r="C54" s="11"/>
      <c r="D54" s="7" t="s">
        <v>28</v>
      </c>
      <c r="E54" s="42" t="s">
        <v>75</v>
      </c>
      <c r="F54" s="43">
        <v>100</v>
      </c>
      <c r="G54" s="43">
        <v>13.72</v>
      </c>
      <c r="H54" s="43">
        <v>10</v>
      </c>
      <c r="I54" s="43">
        <v>8.9499999999999993</v>
      </c>
      <c r="J54" s="43">
        <v>183.6</v>
      </c>
      <c r="K54" s="44">
        <v>261.16000000000003</v>
      </c>
      <c r="L54" s="43">
        <v>122.84</v>
      </c>
    </row>
    <row r="55" spans="1:12" ht="14.4" x14ac:dyDescent="0.3">
      <c r="A55" s="23"/>
      <c r="B55" s="15"/>
      <c r="C55" s="11"/>
      <c r="D55" s="7" t="s">
        <v>29</v>
      </c>
      <c r="E55" s="42" t="s">
        <v>76</v>
      </c>
      <c r="F55" s="43">
        <v>150</v>
      </c>
      <c r="G55" s="43">
        <v>3.35</v>
      </c>
      <c r="H55" s="43">
        <v>4</v>
      </c>
      <c r="I55" s="43">
        <v>35.01</v>
      </c>
      <c r="J55" s="43">
        <v>180.5</v>
      </c>
      <c r="K55" s="44">
        <v>512</v>
      </c>
      <c r="L55" s="43">
        <v>28.59</v>
      </c>
    </row>
    <row r="56" spans="1:12" ht="14.4" x14ac:dyDescent="0.3">
      <c r="A56" s="23"/>
      <c r="B56" s="15"/>
      <c r="C56" s="11"/>
      <c r="D56" s="7" t="s">
        <v>30</v>
      </c>
      <c r="E56" s="42" t="s">
        <v>77</v>
      </c>
      <c r="F56" s="43">
        <v>200</v>
      </c>
      <c r="G56" s="43">
        <v>0.46</v>
      </c>
      <c r="H56" s="43">
        <v>0</v>
      </c>
      <c r="I56" s="43">
        <v>27.49</v>
      </c>
      <c r="J56" s="43">
        <v>115.7</v>
      </c>
      <c r="K56" s="44">
        <v>928</v>
      </c>
      <c r="L56" s="43">
        <v>18.34</v>
      </c>
    </row>
    <row r="57" spans="1:12" ht="14.4" x14ac:dyDescent="0.3">
      <c r="A57" s="23"/>
      <c r="B57" s="15"/>
      <c r="C57" s="11"/>
      <c r="D57" s="7" t="s">
        <v>31</v>
      </c>
      <c r="E57" s="42" t="s">
        <v>54</v>
      </c>
      <c r="F57" s="43">
        <v>30</v>
      </c>
      <c r="G57" s="43">
        <v>3.21</v>
      </c>
      <c r="H57" s="43">
        <v>1</v>
      </c>
      <c r="I57" s="43">
        <v>16.05</v>
      </c>
      <c r="J57" s="43">
        <v>82.2</v>
      </c>
      <c r="K57" s="44">
        <v>897</v>
      </c>
      <c r="L57" s="43">
        <v>9.57</v>
      </c>
    </row>
    <row r="58" spans="1:12" ht="14.4" x14ac:dyDescent="0.3">
      <c r="A58" s="23"/>
      <c r="B58" s="15"/>
      <c r="C58" s="11"/>
      <c r="D58" s="7" t="s">
        <v>32</v>
      </c>
      <c r="E58" s="42" t="s">
        <v>53</v>
      </c>
      <c r="F58" s="43">
        <v>30</v>
      </c>
      <c r="G58" s="43">
        <v>2.5499999999999998</v>
      </c>
      <c r="H58" s="43">
        <v>1</v>
      </c>
      <c r="I58" s="43">
        <v>12.75</v>
      </c>
      <c r="J58" s="43">
        <v>77.7</v>
      </c>
      <c r="K58" s="44">
        <v>1147</v>
      </c>
      <c r="L58" s="43">
        <v>8.1999999999999993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25.960000000000004</v>
      </c>
      <c r="H61" s="19">
        <f t="shared" ref="H61" si="23">SUM(H52:H60)</f>
        <v>25</v>
      </c>
      <c r="I61" s="19">
        <f t="shared" ref="I61" si="24">SUM(I52:I60)</f>
        <v>116.91999999999999</v>
      </c>
      <c r="J61" s="19">
        <f t="shared" ref="J61:L61" si="25">SUM(J52:J60)</f>
        <v>806.40000000000009</v>
      </c>
      <c r="K61" s="25"/>
      <c r="L61" s="19">
        <f t="shared" si="25"/>
        <v>258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1290</v>
      </c>
      <c r="G62" s="32">
        <f t="shared" ref="G62" si="26">G51+G61</f>
        <v>45</v>
      </c>
      <c r="H62" s="32">
        <f t="shared" ref="H62" si="27">H51+H61</f>
        <v>41</v>
      </c>
      <c r="I62" s="32">
        <f t="shared" ref="I62" si="28">I51+I61</f>
        <v>199.7</v>
      </c>
      <c r="J62" s="32">
        <f t="shared" ref="J62:L62" si="29">J51+J61</f>
        <v>1364.6</v>
      </c>
      <c r="K62" s="32"/>
      <c r="L62" s="32">
        <f t="shared" si="29"/>
        <v>430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78</v>
      </c>
      <c r="F63" s="40">
        <v>100</v>
      </c>
      <c r="G63" s="40">
        <v>12.68</v>
      </c>
      <c r="H63" s="40">
        <v>11</v>
      </c>
      <c r="I63" s="40">
        <v>12.83</v>
      </c>
      <c r="J63" s="40">
        <v>162.80000000000001</v>
      </c>
      <c r="K63" s="41" t="s">
        <v>79</v>
      </c>
      <c r="L63" s="40">
        <v>124.1</v>
      </c>
    </row>
    <row r="64" spans="1:12" ht="14.4" x14ac:dyDescent="0.3">
      <c r="A64" s="23"/>
      <c r="B64" s="15"/>
      <c r="C64" s="11"/>
      <c r="D64" s="6" t="s">
        <v>21</v>
      </c>
      <c r="E64" s="42" t="s">
        <v>80</v>
      </c>
      <c r="F64" s="43">
        <v>170</v>
      </c>
      <c r="G64" s="43">
        <v>3.34</v>
      </c>
      <c r="H64" s="43">
        <v>6</v>
      </c>
      <c r="I64" s="43">
        <v>38.49</v>
      </c>
      <c r="J64" s="43">
        <v>241.1</v>
      </c>
      <c r="K64" s="44" t="s">
        <v>81</v>
      </c>
      <c r="L64" s="43">
        <v>13.97</v>
      </c>
    </row>
    <row r="65" spans="1:12" ht="14.4" x14ac:dyDescent="0.3">
      <c r="A65" s="23"/>
      <c r="B65" s="15"/>
      <c r="C65" s="11"/>
      <c r="D65" s="7" t="s">
        <v>22</v>
      </c>
      <c r="E65" s="42" t="s">
        <v>82</v>
      </c>
      <c r="F65" s="43">
        <v>200</v>
      </c>
      <c r="G65" s="43">
        <v>0.1</v>
      </c>
      <c r="H65" s="43">
        <v>0</v>
      </c>
      <c r="I65" s="43">
        <v>16</v>
      </c>
      <c r="J65" s="43">
        <v>59.9</v>
      </c>
      <c r="K65" s="44" t="s">
        <v>83</v>
      </c>
      <c r="L65" s="43">
        <v>19.940000000000001</v>
      </c>
    </row>
    <row r="66" spans="1:12" ht="14.4" x14ac:dyDescent="0.3">
      <c r="A66" s="23"/>
      <c r="B66" s="15"/>
      <c r="C66" s="11"/>
      <c r="D66" s="7" t="s">
        <v>23</v>
      </c>
      <c r="E66" s="42" t="s">
        <v>61</v>
      </c>
      <c r="F66" s="43">
        <v>30</v>
      </c>
      <c r="G66" s="43">
        <v>2.25</v>
      </c>
      <c r="H66" s="43">
        <v>1</v>
      </c>
      <c r="I66" s="43">
        <v>15.42</v>
      </c>
      <c r="J66" s="43">
        <v>78.599999999999994</v>
      </c>
      <c r="K66" s="44" t="s">
        <v>62</v>
      </c>
      <c r="L66" s="43">
        <v>13.99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18.37</v>
      </c>
      <c r="H70" s="19">
        <f t="shared" ref="H70" si="31">SUM(H63:H69)</f>
        <v>18</v>
      </c>
      <c r="I70" s="19">
        <f t="shared" ref="I70" si="32">SUM(I63:I69)</f>
        <v>82.74</v>
      </c>
      <c r="J70" s="19">
        <f t="shared" ref="J70:L70" si="33">SUM(J63:J69)</f>
        <v>542.4</v>
      </c>
      <c r="K70" s="25"/>
      <c r="L70" s="19">
        <f t="shared" si="33"/>
        <v>172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84</v>
      </c>
      <c r="F71" s="43">
        <v>60</v>
      </c>
      <c r="G71" s="43">
        <v>0.89</v>
      </c>
      <c r="H71" s="43">
        <v>5</v>
      </c>
      <c r="I71" s="43">
        <v>5.19</v>
      </c>
      <c r="J71" s="43">
        <v>69.5</v>
      </c>
      <c r="K71" s="44">
        <v>820.01</v>
      </c>
      <c r="L71" s="43">
        <v>18.79</v>
      </c>
    </row>
    <row r="72" spans="1:12" ht="26.4" x14ac:dyDescent="0.3">
      <c r="A72" s="23"/>
      <c r="B72" s="15"/>
      <c r="C72" s="11"/>
      <c r="D72" s="7" t="s">
        <v>27</v>
      </c>
      <c r="E72" s="42" t="s">
        <v>85</v>
      </c>
      <c r="F72" s="43">
        <v>210</v>
      </c>
      <c r="G72" s="43">
        <v>6</v>
      </c>
      <c r="H72" s="43">
        <v>4</v>
      </c>
      <c r="I72" s="43">
        <v>24.99</v>
      </c>
      <c r="J72" s="43">
        <v>125.3</v>
      </c>
      <c r="K72" s="44" t="s">
        <v>86</v>
      </c>
      <c r="L72" s="43">
        <v>40.98</v>
      </c>
    </row>
    <row r="73" spans="1:12" ht="14.4" x14ac:dyDescent="0.3">
      <c r="A73" s="23"/>
      <c r="B73" s="15"/>
      <c r="C73" s="11"/>
      <c r="D73" s="7" t="s">
        <v>28</v>
      </c>
      <c r="E73" s="42" t="s">
        <v>87</v>
      </c>
      <c r="F73" s="43">
        <v>90</v>
      </c>
      <c r="G73" s="43">
        <v>10.7</v>
      </c>
      <c r="H73" s="43">
        <v>6</v>
      </c>
      <c r="I73" s="43">
        <v>12.07</v>
      </c>
      <c r="J73" s="43">
        <v>171.9</v>
      </c>
      <c r="K73" s="44">
        <v>1633.49</v>
      </c>
      <c r="L73" s="43">
        <v>78.94</v>
      </c>
    </row>
    <row r="74" spans="1:12" ht="14.4" x14ac:dyDescent="0.3">
      <c r="A74" s="23"/>
      <c r="B74" s="15"/>
      <c r="C74" s="11"/>
      <c r="D74" s="7" t="s">
        <v>29</v>
      </c>
      <c r="E74" s="42" t="s">
        <v>88</v>
      </c>
      <c r="F74" s="43">
        <v>150</v>
      </c>
      <c r="G74" s="43">
        <v>3.31</v>
      </c>
      <c r="H74" s="43">
        <v>8</v>
      </c>
      <c r="I74" s="43">
        <v>27.17</v>
      </c>
      <c r="J74" s="43">
        <v>210</v>
      </c>
      <c r="K74" s="44">
        <v>995</v>
      </c>
      <c r="L74" s="43">
        <v>75.02</v>
      </c>
    </row>
    <row r="75" spans="1:12" ht="14.4" x14ac:dyDescent="0.3">
      <c r="A75" s="23"/>
      <c r="B75" s="15"/>
      <c r="C75" s="11"/>
      <c r="D75" s="7" t="s">
        <v>30</v>
      </c>
      <c r="E75" s="42" t="s">
        <v>89</v>
      </c>
      <c r="F75" s="43">
        <v>200</v>
      </c>
      <c r="G75" s="43">
        <v>0.12</v>
      </c>
      <c r="H75" s="43">
        <v>0</v>
      </c>
      <c r="I75" s="43">
        <v>14.85</v>
      </c>
      <c r="J75" s="43">
        <v>61.1</v>
      </c>
      <c r="K75" s="44">
        <v>930</v>
      </c>
      <c r="L75" s="43">
        <v>26.33</v>
      </c>
    </row>
    <row r="76" spans="1:12" ht="14.4" x14ac:dyDescent="0.3">
      <c r="A76" s="23"/>
      <c r="B76" s="15"/>
      <c r="C76" s="11"/>
      <c r="D76" s="7" t="s">
        <v>31</v>
      </c>
      <c r="E76" s="42" t="s">
        <v>54</v>
      </c>
      <c r="F76" s="43">
        <v>30</v>
      </c>
      <c r="G76" s="43">
        <v>3.21</v>
      </c>
      <c r="H76" s="43">
        <v>1</v>
      </c>
      <c r="I76" s="43">
        <v>16.05</v>
      </c>
      <c r="J76" s="43">
        <v>82.2</v>
      </c>
      <c r="K76" s="44">
        <v>897</v>
      </c>
      <c r="L76" s="43">
        <v>9.66</v>
      </c>
    </row>
    <row r="77" spans="1:12" ht="14.4" x14ac:dyDescent="0.3">
      <c r="A77" s="23"/>
      <c r="B77" s="15"/>
      <c r="C77" s="11"/>
      <c r="D77" s="7" t="s">
        <v>32</v>
      </c>
      <c r="E77" s="42" t="s">
        <v>53</v>
      </c>
      <c r="F77" s="43">
        <v>30</v>
      </c>
      <c r="G77" s="43">
        <v>2.5499999999999998</v>
      </c>
      <c r="H77" s="43">
        <v>1</v>
      </c>
      <c r="I77" s="43">
        <v>12.75</v>
      </c>
      <c r="J77" s="43">
        <v>77.7</v>
      </c>
      <c r="K77" s="44">
        <v>1147</v>
      </c>
      <c r="L77" s="43">
        <v>8.2799999999999994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26.78</v>
      </c>
      <c r="H80" s="19">
        <f t="shared" ref="H80" si="35">SUM(H71:H79)</f>
        <v>25</v>
      </c>
      <c r="I80" s="19">
        <f t="shared" ref="I80" si="36">SUM(I71:I79)</f>
        <v>113.07</v>
      </c>
      <c r="J80" s="19">
        <f t="shared" ref="J80:L80" si="37">SUM(J71:J79)</f>
        <v>797.70000000000016</v>
      </c>
      <c r="K80" s="25"/>
      <c r="L80" s="19">
        <f t="shared" si="37"/>
        <v>257.99999999999994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1270</v>
      </c>
      <c r="G81" s="32">
        <f t="shared" ref="G81" si="38">G70+G80</f>
        <v>45.150000000000006</v>
      </c>
      <c r="H81" s="32">
        <f t="shared" ref="H81" si="39">H70+H80</f>
        <v>43</v>
      </c>
      <c r="I81" s="32">
        <f t="shared" ref="I81" si="40">I70+I80</f>
        <v>195.81</v>
      </c>
      <c r="J81" s="32">
        <f t="shared" ref="J81:L81" si="41">J70+J80</f>
        <v>1340.1000000000001</v>
      </c>
      <c r="K81" s="32"/>
      <c r="L81" s="32">
        <f t="shared" si="41"/>
        <v>429.99999999999994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90</v>
      </c>
      <c r="F82" s="40">
        <v>150</v>
      </c>
      <c r="G82" s="40">
        <v>13.24</v>
      </c>
      <c r="H82" s="40">
        <v>14</v>
      </c>
      <c r="I82" s="40">
        <v>28.24</v>
      </c>
      <c r="J82" s="40">
        <v>297.60000000000002</v>
      </c>
      <c r="K82" s="41" t="s">
        <v>135</v>
      </c>
      <c r="L82" s="40">
        <v>62.58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0</v>
      </c>
      <c r="H84" s="43">
        <v>0</v>
      </c>
      <c r="I84" s="43">
        <v>16</v>
      </c>
      <c r="J84" s="43">
        <v>63.8</v>
      </c>
      <c r="K84" s="44" t="s">
        <v>91</v>
      </c>
      <c r="L84" s="43">
        <v>5.61</v>
      </c>
    </row>
    <row r="85" spans="1:12" ht="14.4" x14ac:dyDescent="0.3">
      <c r="A85" s="23"/>
      <c r="B85" s="15"/>
      <c r="C85" s="11"/>
      <c r="D85" s="7" t="s">
        <v>23</v>
      </c>
      <c r="E85" s="42" t="s">
        <v>61</v>
      </c>
      <c r="F85" s="43">
        <v>30</v>
      </c>
      <c r="G85" s="43">
        <v>2.25</v>
      </c>
      <c r="H85" s="43">
        <v>1</v>
      </c>
      <c r="I85" s="43">
        <v>15.42</v>
      </c>
      <c r="J85" s="43">
        <v>78.599999999999994</v>
      </c>
      <c r="K85" s="44" t="s">
        <v>62</v>
      </c>
      <c r="L85" s="43">
        <v>10.43</v>
      </c>
    </row>
    <row r="86" spans="1:12" ht="14.4" x14ac:dyDescent="0.3">
      <c r="A86" s="23"/>
      <c r="B86" s="15"/>
      <c r="C86" s="11"/>
      <c r="D86" s="7" t="s">
        <v>24</v>
      </c>
      <c r="E86" s="42" t="s">
        <v>71</v>
      </c>
      <c r="F86" s="43">
        <v>150</v>
      </c>
      <c r="G86" s="43">
        <v>0.6</v>
      </c>
      <c r="H86" s="43">
        <v>1</v>
      </c>
      <c r="I86" s="43">
        <v>14.7</v>
      </c>
      <c r="J86" s="43">
        <v>70.5</v>
      </c>
      <c r="K86" s="44" t="s">
        <v>72</v>
      </c>
      <c r="L86" s="43">
        <v>93.38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16.09</v>
      </c>
      <c r="H89" s="19">
        <f t="shared" ref="H89" si="43">SUM(H82:H88)</f>
        <v>16</v>
      </c>
      <c r="I89" s="19">
        <f t="shared" ref="I89" si="44">SUM(I82:I88)</f>
        <v>74.36</v>
      </c>
      <c r="J89" s="19">
        <f t="shared" ref="J89:L89" si="45">SUM(J82:J88)</f>
        <v>510.5</v>
      </c>
      <c r="K89" s="25"/>
      <c r="L89" s="19">
        <f t="shared" si="45"/>
        <v>172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92</v>
      </c>
      <c r="F90" s="43">
        <v>60</v>
      </c>
      <c r="G90" s="43">
        <v>0.52</v>
      </c>
      <c r="H90" s="43">
        <v>3</v>
      </c>
      <c r="I90" s="43">
        <v>1.57</v>
      </c>
      <c r="J90" s="43">
        <v>37</v>
      </c>
      <c r="K90" s="44">
        <v>1005</v>
      </c>
      <c r="L90" s="43">
        <v>25.45</v>
      </c>
    </row>
    <row r="91" spans="1:12" ht="26.4" x14ac:dyDescent="0.3">
      <c r="A91" s="23"/>
      <c r="B91" s="15"/>
      <c r="C91" s="11"/>
      <c r="D91" s="7" t="s">
        <v>27</v>
      </c>
      <c r="E91" s="42" t="s">
        <v>93</v>
      </c>
      <c r="F91" s="43">
        <v>200</v>
      </c>
      <c r="G91" s="43">
        <v>1.65</v>
      </c>
      <c r="H91" s="43">
        <v>5</v>
      </c>
      <c r="I91" s="43">
        <v>8.08</v>
      </c>
      <c r="J91" s="43">
        <v>84.3</v>
      </c>
      <c r="K91" s="44">
        <v>124.06</v>
      </c>
      <c r="L91" s="43">
        <v>35.68</v>
      </c>
    </row>
    <row r="92" spans="1:12" ht="14.4" x14ac:dyDescent="0.3">
      <c r="A92" s="23"/>
      <c r="B92" s="15"/>
      <c r="C92" s="11"/>
      <c r="D92" s="7" t="s">
        <v>28</v>
      </c>
      <c r="E92" s="42" t="s">
        <v>94</v>
      </c>
      <c r="F92" s="43">
        <v>200</v>
      </c>
      <c r="G92" s="43">
        <v>17.52</v>
      </c>
      <c r="H92" s="43">
        <v>14</v>
      </c>
      <c r="I92" s="43">
        <v>50.22</v>
      </c>
      <c r="J92" s="43">
        <v>356.47</v>
      </c>
      <c r="K92" s="44">
        <v>1149</v>
      </c>
      <c r="L92" s="43">
        <v>161.83000000000001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95</v>
      </c>
      <c r="F94" s="43">
        <v>200</v>
      </c>
      <c r="G94" s="43">
        <v>0.78</v>
      </c>
      <c r="H94" s="43">
        <v>0</v>
      </c>
      <c r="I94" s="43">
        <v>22.62</v>
      </c>
      <c r="J94" s="43">
        <v>101</v>
      </c>
      <c r="K94" s="44">
        <v>932</v>
      </c>
      <c r="L94" s="43">
        <v>21.24</v>
      </c>
    </row>
    <row r="95" spans="1:12" ht="14.4" x14ac:dyDescent="0.3">
      <c r="A95" s="23"/>
      <c r="B95" s="15"/>
      <c r="C95" s="11"/>
      <c r="D95" s="7" t="s">
        <v>31</v>
      </c>
      <c r="E95" s="42" t="s">
        <v>54</v>
      </c>
      <c r="F95" s="43">
        <v>30</v>
      </c>
      <c r="G95" s="43">
        <v>3.21</v>
      </c>
      <c r="H95" s="43">
        <v>1</v>
      </c>
      <c r="I95" s="43">
        <v>16.05</v>
      </c>
      <c r="J95" s="43">
        <v>82.2</v>
      </c>
      <c r="K95" s="44">
        <v>897</v>
      </c>
      <c r="L95" s="43">
        <v>7.43</v>
      </c>
    </row>
    <row r="96" spans="1:12" ht="14.4" x14ac:dyDescent="0.3">
      <c r="A96" s="23"/>
      <c r="B96" s="15"/>
      <c r="C96" s="11"/>
      <c r="D96" s="7" t="s">
        <v>32</v>
      </c>
      <c r="E96" s="42" t="s">
        <v>53</v>
      </c>
      <c r="F96" s="43">
        <v>30</v>
      </c>
      <c r="G96" s="43">
        <v>2.5499999999999998</v>
      </c>
      <c r="H96" s="43">
        <v>1</v>
      </c>
      <c r="I96" s="43">
        <v>12.75</v>
      </c>
      <c r="J96" s="43">
        <v>77.7</v>
      </c>
      <c r="K96" s="44">
        <v>1147</v>
      </c>
      <c r="L96" s="43">
        <v>6.37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26.23</v>
      </c>
      <c r="H99" s="19">
        <f t="shared" ref="H99" si="47">SUM(H90:H98)</f>
        <v>24</v>
      </c>
      <c r="I99" s="19">
        <f t="shared" ref="I99" si="48">SUM(I90:I98)</f>
        <v>111.28999999999999</v>
      </c>
      <c r="J99" s="19">
        <f t="shared" ref="J99:L99" si="49">SUM(J90:J98)</f>
        <v>738.67000000000007</v>
      </c>
      <c r="K99" s="25"/>
      <c r="L99" s="19">
        <f t="shared" si="49"/>
        <v>258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1250</v>
      </c>
      <c r="G100" s="32">
        <f t="shared" ref="G100" si="50">G89+G99</f>
        <v>42.32</v>
      </c>
      <c r="H100" s="32">
        <f t="shared" ref="H100" si="51">H89+H99</f>
        <v>40</v>
      </c>
      <c r="I100" s="32">
        <f t="shared" ref="I100" si="52">I89+I99</f>
        <v>185.64999999999998</v>
      </c>
      <c r="J100" s="32">
        <f t="shared" ref="J100:L100" si="53">J89+J99</f>
        <v>1249.17</v>
      </c>
      <c r="K100" s="32"/>
      <c r="L100" s="32">
        <f t="shared" si="53"/>
        <v>430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96</v>
      </c>
      <c r="F101" s="40">
        <v>190</v>
      </c>
      <c r="G101" s="40">
        <v>8.73</v>
      </c>
      <c r="H101" s="40">
        <v>10</v>
      </c>
      <c r="I101" s="40">
        <v>35.78</v>
      </c>
      <c r="J101" s="40">
        <v>257.39999999999998</v>
      </c>
      <c r="K101" s="41" t="s">
        <v>97</v>
      </c>
      <c r="L101" s="40">
        <v>75.06</v>
      </c>
    </row>
    <row r="102" spans="1:12" ht="14.4" x14ac:dyDescent="0.3">
      <c r="A102" s="23"/>
      <c r="B102" s="15"/>
      <c r="C102" s="11"/>
      <c r="D102" s="6"/>
      <c r="E102" s="42" t="s">
        <v>45</v>
      </c>
      <c r="F102" s="43">
        <v>50</v>
      </c>
      <c r="G102" s="43">
        <v>5.08</v>
      </c>
      <c r="H102" s="43">
        <v>5</v>
      </c>
      <c r="I102" s="43">
        <v>0.28000000000000003</v>
      </c>
      <c r="J102" s="43">
        <v>62.8</v>
      </c>
      <c r="K102" s="44" t="s">
        <v>46</v>
      </c>
      <c r="L102" s="43">
        <v>52.8</v>
      </c>
    </row>
    <row r="103" spans="1:12" ht="14.4" x14ac:dyDescent="0.3">
      <c r="A103" s="23"/>
      <c r="B103" s="15"/>
      <c r="C103" s="11"/>
      <c r="D103" s="7" t="s">
        <v>22</v>
      </c>
      <c r="E103" s="42" t="s">
        <v>59</v>
      </c>
      <c r="F103" s="43">
        <v>200</v>
      </c>
      <c r="G103" s="43">
        <v>0</v>
      </c>
      <c r="H103" s="43">
        <v>0</v>
      </c>
      <c r="I103" s="43">
        <v>16</v>
      </c>
      <c r="J103" s="43">
        <v>63.8</v>
      </c>
      <c r="K103" s="44" t="s">
        <v>60</v>
      </c>
      <c r="L103" s="43">
        <v>9.35</v>
      </c>
    </row>
    <row r="104" spans="1:12" ht="14.4" x14ac:dyDescent="0.3">
      <c r="A104" s="23"/>
      <c r="B104" s="15"/>
      <c r="C104" s="11"/>
      <c r="D104" s="7" t="s">
        <v>23</v>
      </c>
      <c r="E104" s="42" t="s">
        <v>61</v>
      </c>
      <c r="F104" s="43">
        <v>60</v>
      </c>
      <c r="G104" s="43">
        <v>4.5</v>
      </c>
      <c r="H104" s="43">
        <v>2</v>
      </c>
      <c r="I104" s="43">
        <v>30.84</v>
      </c>
      <c r="J104" s="43">
        <v>157.19999999999999</v>
      </c>
      <c r="K104" s="44" t="s">
        <v>62</v>
      </c>
      <c r="L104" s="43">
        <v>34.79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18.310000000000002</v>
      </c>
      <c r="H108" s="19">
        <f t="shared" si="54"/>
        <v>17</v>
      </c>
      <c r="I108" s="19">
        <f t="shared" si="54"/>
        <v>82.9</v>
      </c>
      <c r="J108" s="19">
        <f t="shared" si="54"/>
        <v>541.20000000000005</v>
      </c>
      <c r="K108" s="25"/>
      <c r="L108" s="19">
        <f t="shared" ref="L108" si="55">SUM(L101:L107)</f>
        <v>172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98</v>
      </c>
      <c r="F109" s="43">
        <v>60</v>
      </c>
      <c r="G109" s="43">
        <v>0.82</v>
      </c>
      <c r="H109" s="43">
        <v>4</v>
      </c>
      <c r="I109" s="43">
        <v>7.79</v>
      </c>
      <c r="J109" s="43">
        <v>62.8</v>
      </c>
      <c r="K109" s="44">
        <v>5.01</v>
      </c>
      <c r="L109" s="43">
        <v>10.92</v>
      </c>
    </row>
    <row r="110" spans="1:12" ht="14.4" x14ac:dyDescent="0.3">
      <c r="A110" s="23"/>
      <c r="B110" s="15"/>
      <c r="C110" s="11"/>
      <c r="D110" s="7" t="s">
        <v>27</v>
      </c>
      <c r="E110" s="42" t="s">
        <v>99</v>
      </c>
      <c r="F110" s="43">
        <v>200</v>
      </c>
      <c r="G110" s="43">
        <v>1.34</v>
      </c>
      <c r="H110" s="43">
        <v>2</v>
      </c>
      <c r="I110" s="43">
        <v>8.82</v>
      </c>
      <c r="J110" s="43">
        <v>137.30000000000001</v>
      </c>
      <c r="K110" s="44">
        <v>153</v>
      </c>
      <c r="L110" s="43">
        <v>55.48</v>
      </c>
    </row>
    <row r="111" spans="1:12" ht="14.4" x14ac:dyDescent="0.3">
      <c r="A111" s="23"/>
      <c r="B111" s="15"/>
      <c r="C111" s="11"/>
      <c r="D111" s="7" t="s">
        <v>28</v>
      </c>
      <c r="E111" s="42" t="s">
        <v>100</v>
      </c>
      <c r="F111" s="43">
        <v>90</v>
      </c>
      <c r="G111" s="43">
        <v>13.63</v>
      </c>
      <c r="H111" s="43">
        <v>9</v>
      </c>
      <c r="I111" s="43">
        <v>4.78</v>
      </c>
      <c r="J111" s="43">
        <v>152.5</v>
      </c>
      <c r="K111" s="44">
        <v>1076.01</v>
      </c>
      <c r="L111" s="43">
        <v>99.24</v>
      </c>
    </row>
    <row r="112" spans="1:12" ht="14.4" x14ac:dyDescent="0.3">
      <c r="A112" s="23"/>
      <c r="B112" s="15"/>
      <c r="C112" s="11"/>
      <c r="D112" s="7" t="s">
        <v>29</v>
      </c>
      <c r="E112" s="42" t="s">
        <v>88</v>
      </c>
      <c r="F112" s="43">
        <v>150</v>
      </c>
      <c r="G112" s="43">
        <v>3.31</v>
      </c>
      <c r="H112" s="43">
        <v>8</v>
      </c>
      <c r="I112" s="43">
        <v>27.17</v>
      </c>
      <c r="J112" s="43">
        <v>210</v>
      </c>
      <c r="K112" s="44">
        <v>995</v>
      </c>
      <c r="L112" s="43">
        <v>63.4</v>
      </c>
    </row>
    <row r="113" spans="1:12" ht="14.4" x14ac:dyDescent="0.3">
      <c r="A113" s="23"/>
      <c r="B113" s="15"/>
      <c r="C113" s="11"/>
      <c r="D113" s="7" t="s">
        <v>30</v>
      </c>
      <c r="E113" s="42" t="s">
        <v>101</v>
      </c>
      <c r="F113" s="43">
        <v>200</v>
      </c>
      <c r="G113" s="43">
        <v>0.05</v>
      </c>
      <c r="H113" s="43">
        <v>0</v>
      </c>
      <c r="I113" s="43">
        <v>38</v>
      </c>
      <c r="J113" s="43">
        <v>92.5</v>
      </c>
      <c r="K113" s="44">
        <v>1318</v>
      </c>
      <c r="L113" s="43">
        <v>13.8</v>
      </c>
    </row>
    <row r="114" spans="1:12" ht="14.4" x14ac:dyDescent="0.3">
      <c r="A114" s="23"/>
      <c r="B114" s="15"/>
      <c r="C114" s="11"/>
      <c r="D114" s="7" t="s">
        <v>31</v>
      </c>
      <c r="E114" s="42" t="s">
        <v>54</v>
      </c>
      <c r="F114" s="43">
        <v>30</v>
      </c>
      <c r="G114" s="43">
        <v>3.21</v>
      </c>
      <c r="H114" s="43">
        <v>1</v>
      </c>
      <c r="I114" s="43">
        <v>16.05</v>
      </c>
      <c r="J114" s="43">
        <v>82.2</v>
      </c>
      <c r="K114" s="44">
        <v>897</v>
      </c>
      <c r="L114" s="43">
        <v>8.16</v>
      </c>
    </row>
    <row r="115" spans="1:12" ht="14.4" x14ac:dyDescent="0.3">
      <c r="A115" s="23"/>
      <c r="B115" s="15"/>
      <c r="C115" s="11"/>
      <c r="D115" s="7" t="s">
        <v>32</v>
      </c>
      <c r="E115" s="42" t="s">
        <v>53</v>
      </c>
      <c r="F115" s="43">
        <v>30</v>
      </c>
      <c r="G115" s="43">
        <v>2.5499999999999998</v>
      </c>
      <c r="H115" s="43">
        <v>1</v>
      </c>
      <c r="I115" s="43">
        <v>12.75</v>
      </c>
      <c r="J115" s="43">
        <v>77.7</v>
      </c>
      <c r="K115" s="44">
        <v>1147</v>
      </c>
      <c r="L115" s="43">
        <v>7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24.910000000000004</v>
      </c>
      <c r="H118" s="19">
        <f t="shared" si="56"/>
        <v>25</v>
      </c>
      <c r="I118" s="19">
        <f t="shared" si="56"/>
        <v>115.36</v>
      </c>
      <c r="J118" s="19">
        <f t="shared" si="56"/>
        <v>815.00000000000011</v>
      </c>
      <c r="K118" s="25"/>
      <c r="L118" s="19">
        <f t="shared" ref="L118" si="57">SUM(L109:L117)</f>
        <v>258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1260</v>
      </c>
      <c r="G119" s="32">
        <f t="shared" ref="G119" si="58">G108+G118</f>
        <v>43.220000000000006</v>
      </c>
      <c r="H119" s="32">
        <f t="shared" ref="H119" si="59">H108+H118</f>
        <v>42</v>
      </c>
      <c r="I119" s="32">
        <f t="shared" ref="I119" si="60">I108+I118</f>
        <v>198.26</v>
      </c>
      <c r="J119" s="32">
        <f t="shared" ref="J119:L119" si="61">J108+J118</f>
        <v>1356.2000000000003</v>
      </c>
      <c r="K119" s="32"/>
      <c r="L119" s="32">
        <f t="shared" si="61"/>
        <v>430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102</v>
      </c>
      <c r="F120" s="40">
        <v>100</v>
      </c>
      <c r="G120" s="40">
        <v>10.81</v>
      </c>
      <c r="H120" s="40">
        <v>5</v>
      </c>
      <c r="I120" s="40">
        <v>11.63</v>
      </c>
      <c r="J120" s="40">
        <v>109</v>
      </c>
      <c r="K120" s="41" t="s">
        <v>103</v>
      </c>
      <c r="L120" s="40">
        <v>119.9</v>
      </c>
    </row>
    <row r="121" spans="1:12" ht="14.4" x14ac:dyDescent="0.3">
      <c r="A121" s="14"/>
      <c r="B121" s="15"/>
      <c r="C121" s="11"/>
      <c r="D121" s="6" t="s">
        <v>21</v>
      </c>
      <c r="E121" s="42" t="s">
        <v>51</v>
      </c>
      <c r="F121" s="43">
        <v>170</v>
      </c>
      <c r="G121" s="43">
        <v>3.34</v>
      </c>
      <c r="H121" s="43">
        <v>6</v>
      </c>
      <c r="I121" s="43">
        <v>38.49</v>
      </c>
      <c r="J121" s="43">
        <v>241.1</v>
      </c>
      <c r="K121" s="44" t="s">
        <v>81</v>
      </c>
      <c r="L121" s="43">
        <v>14.51</v>
      </c>
    </row>
    <row r="122" spans="1:12" ht="14.4" x14ac:dyDescent="0.3">
      <c r="A122" s="14"/>
      <c r="B122" s="15"/>
      <c r="C122" s="11"/>
      <c r="D122" s="7" t="s">
        <v>22</v>
      </c>
      <c r="E122" s="42" t="s">
        <v>104</v>
      </c>
      <c r="F122" s="43">
        <v>200</v>
      </c>
      <c r="G122" s="43">
        <v>2.84</v>
      </c>
      <c r="H122" s="43">
        <v>6</v>
      </c>
      <c r="I122" s="43">
        <v>14.38</v>
      </c>
      <c r="J122" s="43">
        <v>152</v>
      </c>
      <c r="K122" s="44" t="s">
        <v>105</v>
      </c>
      <c r="L122" s="43">
        <v>23.06</v>
      </c>
    </row>
    <row r="123" spans="1:12" ht="14.4" x14ac:dyDescent="0.3">
      <c r="A123" s="14"/>
      <c r="B123" s="15"/>
      <c r="C123" s="11"/>
      <c r="D123" s="7" t="s">
        <v>23</v>
      </c>
      <c r="E123" s="42" t="s">
        <v>61</v>
      </c>
      <c r="F123" s="43">
        <v>30</v>
      </c>
      <c r="G123" s="43">
        <v>2.25</v>
      </c>
      <c r="H123" s="43">
        <v>1</v>
      </c>
      <c r="I123" s="43">
        <v>15.42</v>
      </c>
      <c r="J123" s="43">
        <v>78.599999999999994</v>
      </c>
      <c r="K123" s="44" t="s">
        <v>62</v>
      </c>
      <c r="L123" s="43">
        <v>14.53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19.240000000000002</v>
      </c>
      <c r="H127" s="19">
        <f t="shared" si="62"/>
        <v>18</v>
      </c>
      <c r="I127" s="19">
        <f t="shared" si="62"/>
        <v>79.92</v>
      </c>
      <c r="J127" s="19">
        <f t="shared" si="62"/>
        <v>580.70000000000005</v>
      </c>
      <c r="K127" s="25"/>
      <c r="L127" s="19">
        <f t="shared" ref="L127" si="63">SUM(L120:L126)</f>
        <v>172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106</v>
      </c>
      <c r="F128" s="43">
        <v>60</v>
      </c>
      <c r="G128" s="43">
        <v>1.35</v>
      </c>
      <c r="H128" s="43">
        <v>5</v>
      </c>
      <c r="I128" s="43">
        <v>6.24</v>
      </c>
      <c r="J128" s="43">
        <v>80.2</v>
      </c>
      <c r="K128" s="44">
        <v>12160.01</v>
      </c>
      <c r="L128" s="43">
        <v>14.43</v>
      </c>
    </row>
    <row r="129" spans="1:12" ht="14.4" x14ac:dyDescent="0.3">
      <c r="A129" s="14"/>
      <c r="B129" s="15"/>
      <c r="C129" s="11"/>
      <c r="D129" s="7" t="s">
        <v>27</v>
      </c>
      <c r="E129" s="42" t="s">
        <v>107</v>
      </c>
      <c r="F129" s="43">
        <v>200</v>
      </c>
      <c r="G129" s="43">
        <v>3.03</v>
      </c>
      <c r="H129" s="43">
        <v>6</v>
      </c>
      <c r="I129" s="43">
        <v>13.87</v>
      </c>
      <c r="J129" s="43">
        <v>118</v>
      </c>
      <c r="K129" s="44">
        <v>1021.05</v>
      </c>
      <c r="L129" s="43">
        <v>37.229999999999997</v>
      </c>
    </row>
    <row r="130" spans="1:12" ht="14.4" x14ac:dyDescent="0.3">
      <c r="A130" s="14"/>
      <c r="B130" s="15"/>
      <c r="C130" s="11"/>
      <c r="D130" s="7" t="s">
        <v>28</v>
      </c>
      <c r="E130" s="42" t="s">
        <v>108</v>
      </c>
      <c r="F130" s="43">
        <v>90</v>
      </c>
      <c r="G130" s="43">
        <v>10.61</v>
      </c>
      <c r="H130" s="43">
        <v>7</v>
      </c>
      <c r="I130" s="43">
        <v>8.2899999999999991</v>
      </c>
      <c r="J130" s="43">
        <v>133.19999999999999</v>
      </c>
      <c r="K130" s="44">
        <v>437.18</v>
      </c>
      <c r="L130" s="43">
        <v>141.91999999999999</v>
      </c>
    </row>
    <row r="131" spans="1:12" ht="14.4" x14ac:dyDescent="0.3">
      <c r="A131" s="14"/>
      <c r="B131" s="15"/>
      <c r="C131" s="11"/>
      <c r="D131" s="7" t="s">
        <v>29</v>
      </c>
      <c r="E131" s="42" t="s">
        <v>109</v>
      </c>
      <c r="F131" s="43">
        <v>150</v>
      </c>
      <c r="G131" s="43">
        <v>5.4</v>
      </c>
      <c r="H131" s="43">
        <v>7</v>
      </c>
      <c r="I131" s="43">
        <v>35.32</v>
      </c>
      <c r="J131" s="43">
        <v>223</v>
      </c>
      <c r="K131" s="44">
        <v>1001</v>
      </c>
      <c r="L131" s="43">
        <v>8.48</v>
      </c>
    </row>
    <row r="132" spans="1:12" ht="14.4" x14ac:dyDescent="0.3">
      <c r="A132" s="14"/>
      <c r="B132" s="15"/>
      <c r="C132" s="11"/>
      <c r="D132" s="7" t="s">
        <v>30</v>
      </c>
      <c r="E132" s="42" t="s">
        <v>52</v>
      </c>
      <c r="F132" s="43">
        <v>200</v>
      </c>
      <c r="G132" s="43">
        <v>0</v>
      </c>
      <c r="H132" s="43">
        <v>0</v>
      </c>
      <c r="I132" s="43">
        <v>22.4</v>
      </c>
      <c r="J132" s="43">
        <v>95</v>
      </c>
      <c r="K132" s="44">
        <v>707</v>
      </c>
      <c r="L132" s="43">
        <v>42.49</v>
      </c>
    </row>
    <row r="133" spans="1:12" ht="14.4" x14ac:dyDescent="0.3">
      <c r="A133" s="14"/>
      <c r="B133" s="15"/>
      <c r="C133" s="11"/>
      <c r="D133" s="7" t="s">
        <v>31</v>
      </c>
      <c r="E133" s="42" t="s">
        <v>54</v>
      </c>
      <c r="F133" s="43">
        <v>30</v>
      </c>
      <c r="G133" s="43">
        <v>3.21</v>
      </c>
      <c r="H133" s="43">
        <v>1</v>
      </c>
      <c r="I133" s="43">
        <v>16.05</v>
      </c>
      <c r="J133" s="43">
        <v>82.2</v>
      </c>
      <c r="K133" s="44">
        <v>897</v>
      </c>
      <c r="L133" s="43">
        <v>7.24</v>
      </c>
    </row>
    <row r="134" spans="1:12" ht="14.4" x14ac:dyDescent="0.3">
      <c r="A134" s="14"/>
      <c r="B134" s="15"/>
      <c r="C134" s="11"/>
      <c r="D134" s="7" t="s">
        <v>32</v>
      </c>
      <c r="E134" s="42" t="s">
        <v>53</v>
      </c>
      <c r="F134" s="43">
        <v>30</v>
      </c>
      <c r="G134" s="43">
        <v>2.5499999999999998</v>
      </c>
      <c r="H134" s="43">
        <v>1</v>
      </c>
      <c r="I134" s="43">
        <v>12.75</v>
      </c>
      <c r="J134" s="43">
        <v>77.7</v>
      </c>
      <c r="K134" s="44">
        <v>1147</v>
      </c>
      <c r="L134" s="43">
        <v>6.21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26.150000000000002</v>
      </c>
      <c r="H137" s="19">
        <f t="shared" si="64"/>
        <v>27</v>
      </c>
      <c r="I137" s="19">
        <f t="shared" si="64"/>
        <v>114.92</v>
      </c>
      <c r="J137" s="19">
        <f t="shared" si="64"/>
        <v>809.30000000000007</v>
      </c>
      <c r="K137" s="25"/>
      <c r="L137" s="19">
        <f t="shared" ref="L137" si="65">SUM(L128:L136)</f>
        <v>258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1260</v>
      </c>
      <c r="G138" s="32">
        <f t="shared" ref="G138" si="66">G127+G137</f>
        <v>45.39</v>
      </c>
      <c r="H138" s="32">
        <f t="shared" ref="H138" si="67">H127+H137</f>
        <v>45</v>
      </c>
      <c r="I138" s="32">
        <f t="shared" ref="I138" si="68">I127+I137</f>
        <v>194.84</v>
      </c>
      <c r="J138" s="32">
        <f t="shared" ref="J138:L138" si="69">J127+J137</f>
        <v>1390</v>
      </c>
      <c r="K138" s="32"/>
      <c r="L138" s="32">
        <f t="shared" si="69"/>
        <v>430</v>
      </c>
    </row>
    <row r="139" spans="1:12" ht="26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110</v>
      </c>
      <c r="F139" s="40">
        <v>160</v>
      </c>
      <c r="G139" s="40">
        <v>15.2</v>
      </c>
      <c r="H139" s="40">
        <v>16</v>
      </c>
      <c r="I139" s="40">
        <v>32.04</v>
      </c>
      <c r="J139" s="40">
        <v>332.6</v>
      </c>
      <c r="K139" s="50" t="s">
        <v>136</v>
      </c>
      <c r="L139" s="40">
        <v>94.64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69</v>
      </c>
      <c r="F141" s="43">
        <v>200</v>
      </c>
      <c r="G141" s="43">
        <v>0.06</v>
      </c>
      <c r="H141" s="43">
        <v>0</v>
      </c>
      <c r="I141" s="43">
        <v>15.16</v>
      </c>
      <c r="J141" s="43">
        <v>59.9</v>
      </c>
      <c r="K141" s="44" t="s">
        <v>70</v>
      </c>
      <c r="L141" s="43">
        <v>9.39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61</v>
      </c>
      <c r="F142" s="43">
        <v>30</v>
      </c>
      <c r="G142" s="43">
        <v>2.25</v>
      </c>
      <c r="H142" s="43">
        <v>1</v>
      </c>
      <c r="I142" s="43">
        <v>15.42</v>
      </c>
      <c r="J142" s="43">
        <v>78.599999999999994</v>
      </c>
      <c r="K142" s="44" t="s">
        <v>62</v>
      </c>
      <c r="L142" s="43">
        <v>12.11</v>
      </c>
    </row>
    <row r="143" spans="1:12" ht="14.4" x14ac:dyDescent="0.3">
      <c r="A143" s="23"/>
      <c r="B143" s="15"/>
      <c r="C143" s="11"/>
      <c r="D143" s="7" t="s">
        <v>24</v>
      </c>
      <c r="E143" s="42" t="s">
        <v>71</v>
      </c>
      <c r="F143" s="43">
        <v>150</v>
      </c>
      <c r="G143" s="43">
        <v>0.6</v>
      </c>
      <c r="H143" s="43">
        <v>1</v>
      </c>
      <c r="I143" s="43">
        <v>14.7</v>
      </c>
      <c r="J143" s="43">
        <v>70.5</v>
      </c>
      <c r="K143" s="44" t="s">
        <v>72</v>
      </c>
      <c r="L143" s="43">
        <v>55.86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18.11</v>
      </c>
      <c r="H146" s="19">
        <f t="shared" si="70"/>
        <v>18</v>
      </c>
      <c r="I146" s="19">
        <f t="shared" si="70"/>
        <v>77.320000000000007</v>
      </c>
      <c r="J146" s="19">
        <f t="shared" si="70"/>
        <v>541.6</v>
      </c>
      <c r="K146" s="25"/>
      <c r="L146" s="19">
        <f t="shared" ref="L146" si="71">SUM(L139:L145)</f>
        <v>172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111</v>
      </c>
      <c r="F147" s="43">
        <v>60</v>
      </c>
      <c r="G147" s="43">
        <v>0.7</v>
      </c>
      <c r="H147" s="43">
        <v>5</v>
      </c>
      <c r="I147" s="43">
        <v>9.4600000000000009</v>
      </c>
      <c r="J147" s="43">
        <v>89.3</v>
      </c>
      <c r="K147" s="44">
        <v>14519.01</v>
      </c>
      <c r="L147" s="43">
        <v>15.06</v>
      </c>
    </row>
    <row r="148" spans="1:12" ht="14.4" x14ac:dyDescent="0.3">
      <c r="A148" s="23"/>
      <c r="B148" s="15"/>
      <c r="C148" s="11"/>
      <c r="D148" s="7" t="s">
        <v>27</v>
      </c>
      <c r="E148" s="42" t="s">
        <v>74</v>
      </c>
      <c r="F148" s="43">
        <v>200</v>
      </c>
      <c r="G148" s="43">
        <v>2.11</v>
      </c>
      <c r="H148" s="43">
        <v>5</v>
      </c>
      <c r="I148" s="43">
        <v>15.01</v>
      </c>
      <c r="J148" s="43">
        <v>118.9</v>
      </c>
      <c r="K148" s="44">
        <v>1030.06</v>
      </c>
      <c r="L148" s="43">
        <v>36.880000000000003</v>
      </c>
    </row>
    <row r="149" spans="1:12" ht="14.4" x14ac:dyDescent="0.3">
      <c r="A149" s="23"/>
      <c r="B149" s="15"/>
      <c r="C149" s="11"/>
      <c r="D149" s="7" t="s">
        <v>28</v>
      </c>
      <c r="E149" s="42" t="s">
        <v>112</v>
      </c>
      <c r="F149" s="43">
        <v>100</v>
      </c>
      <c r="G149" s="43">
        <v>15.2</v>
      </c>
      <c r="H149" s="43">
        <v>8</v>
      </c>
      <c r="I149" s="43">
        <v>10.07</v>
      </c>
      <c r="J149" s="43">
        <v>190.1</v>
      </c>
      <c r="K149" s="44">
        <v>1633.99</v>
      </c>
      <c r="L149" s="43">
        <v>142.12</v>
      </c>
    </row>
    <row r="150" spans="1:12" ht="14.4" x14ac:dyDescent="0.3">
      <c r="A150" s="23"/>
      <c r="B150" s="15"/>
      <c r="C150" s="11"/>
      <c r="D150" s="7" t="s">
        <v>29</v>
      </c>
      <c r="E150" s="42" t="s">
        <v>57</v>
      </c>
      <c r="F150" s="43">
        <v>150</v>
      </c>
      <c r="G150" s="43">
        <v>2.86</v>
      </c>
      <c r="H150" s="43">
        <v>6</v>
      </c>
      <c r="I150" s="43">
        <v>30.49</v>
      </c>
      <c r="J150" s="43">
        <v>195.1</v>
      </c>
      <c r="K150" s="44">
        <v>998</v>
      </c>
      <c r="L150" s="43">
        <v>32.67</v>
      </c>
    </row>
    <row r="151" spans="1:12" ht="14.4" x14ac:dyDescent="0.3">
      <c r="A151" s="23"/>
      <c r="B151" s="15"/>
      <c r="C151" s="11"/>
      <c r="D151" s="7" t="s">
        <v>30</v>
      </c>
      <c r="E151" s="42" t="s">
        <v>89</v>
      </c>
      <c r="F151" s="43">
        <v>200</v>
      </c>
      <c r="G151" s="43">
        <v>0.12</v>
      </c>
      <c r="H151" s="43">
        <v>0</v>
      </c>
      <c r="I151" s="43">
        <v>14.85</v>
      </c>
      <c r="J151" s="43">
        <v>61.1</v>
      </c>
      <c r="K151" s="44">
        <v>930</v>
      </c>
      <c r="L151" s="43">
        <v>18.600000000000001</v>
      </c>
    </row>
    <row r="152" spans="1:12" ht="14.4" x14ac:dyDescent="0.3">
      <c r="A152" s="23"/>
      <c r="B152" s="15"/>
      <c r="C152" s="11"/>
      <c r="D152" s="7" t="s">
        <v>31</v>
      </c>
      <c r="E152" s="42" t="s">
        <v>54</v>
      </c>
      <c r="F152" s="43">
        <v>30</v>
      </c>
      <c r="G152" s="43">
        <v>3.21</v>
      </c>
      <c r="H152" s="43">
        <v>1</v>
      </c>
      <c r="I152" s="43">
        <v>16.05</v>
      </c>
      <c r="J152" s="43">
        <v>82.2</v>
      </c>
      <c r="K152" s="44">
        <v>897</v>
      </c>
      <c r="L152" s="43">
        <v>6.82</v>
      </c>
    </row>
    <row r="153" spans="1:12" ht="14.4" x14ac:dyDescent="0.3">
      <c r="A153" s="23"/>
      <c r="B153" s="15"/>
      <c r="C153" s="11"/>
      <c r="D153" s="7" t="s">
        <v>32</v>
      </c>
      <c r="E153" s="42" t="s">
        <v>53</v>
      </c>
      <c r="F153" s="43">
        <v>30</v>
      </c>
      <c r="G153" s="43">
        <v>2.5499999999999998</v>
      </c>
      <c r="H153" s="43">
        <v>1</v>
      </c>
      <c r="I153" s="43">
        <v>12.75</v>
      </c>
      <c r="J153" s="43">
        <v>77.7</v>
      </c>
      <c r="K153" s="44">
        <v>1147</v>
      </c>
      <c r="L153" s="43">
        <v>5.85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26.75</v>
      </c>
      <c r="H156" s="19">
        <f t="shared" si="72"/>
        <v>26</v>
      </c>
      <c r="I156" s="19">
        <f t="shared" si="72"/>
        <v>108.67999999999999</v>
      </c>
      <c r="J156" s="19">
        <f t="shared" si="72"/>
        <v>814.40000000000009</v>
      </c>
      <c r="K156" s="25"/>
      <c r="L156" s="19">
        <f t="shared" ref="L156" si="73">SUM(L147:L155)</f>
        <v>258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1310</v>
      </c>
      <c r="G157" s="32">
        <f t="shared" ref="G157" si="74">G146+G156</f>
        <v>44.86</v>
      </c>
      <c r="H157" s="32">
        <f t="shared" ref="H157" si="75">H146+H156</f>
        <v>44</v>
      </c>
      <c r="I157" s="32">
        <f t="shared" ref="I157" si="76">I146+I156</f>
        <v>186</v>
      </c>
      <c r="J157" s="32">
        <f t="shared" ref="J157:L157" si="77">J146+J156</f>
        <v>1356</v>
      </c>
      <c r="K157" s="32"/>
      <c r="L157" s="32">
        <f t="shared" si="77"/>
        <v>430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113</v>
      </c>
      <c r="F158" s="40">
        <v>200</v>
      </c>
      <c r="G158" s="40">
        <v>7.48</v>
      </c>
      <c r="H158" s="40">
        <v>8</v>
      </c>
      <c r="I158" s="40">
        <v>27.11</v>
      </c>
      <c r="J158" s="40">
        <v>187.9</v>
      </c>
      <c r="K158" s="41" t="s">
        <v>114</v>
      </c>
      <c r="L158" s="40">
        <v>61.92</v>
      </c>
    </row>
    <row r="159" spans="1:12" ht="14.4" x14ac:dyDescent="0.3">
      <c r="A159" s="23"/>
      <c r="B159" s="15"/>
      <c r="C159" s="11"/>
      <c r="D159" s="6"/>
      <c r="E159" s="42" t="s">
        <v>115</v>
      </c>
      <c r="F159" s="43">
        <v>20</v>
      </c>
      <c r="G159" s="43">
        <v>3.38</v>
      </c>
      <c r="H159" s="43">
        <v>4</v>
      </c>
      <c r="I159" s="43">
        <v>0</v>
      </c>
      <c r="J159" s="43">
        <v>72.599999999999994</v>
      </c>
      <c r="K159" s="44" t="s">
        <v>116</v>
      </c>
      <c r="L159" s="43">
        <v>43.82</v>
      </c>
    </row>
    <row r="160" spans="1:12" ht="14.4" x14ac:dyDescent="0.3">
      <c r="A160" s="23"/>
      <c r="B160" s="15"/>
      <c r="C160" s="11"/>
      <c r="D160" s="7" t="s">
        <v>22</v>
      </c>
      <c r="E160" s="42" t="s">
        <v>117</v>
      </c>
      <c r="F160" s="43">
        <v>200</v>
      </c>
      <c r="G160" s="43">
        <v>1.36</v>
      </c>
      <c r="H160" s="43">
        <v>1</v>
      </c>
      <c r="I160" s="43">
        <v>16</v>
      </c>
      <c r="J160" s="43">
        <v>88.1</v>
      </c>
      <c r="K160" s="44" t="s">
        <v>118</v>
      </c>
      <c r="L160" s="43">
        <v>22.18</v>
      </c>
    </row>
    <row r="161" spans="1:12" ht="14.4" x14ac:dyDescent="0.3">
      <c r="A161" s="23"/>
      <c r="B161" s="15"/>
      <c r="C161" s="11"/>
      <c r="D161" s="7" t="s">
        <v>23</v>
      </c>
      <c r="E161" s="42" t="s">
        <v>61</v>
      </c>
      <c r="F161" s="43">
        <v>30</v>
      </c>
      <c r="G161" s="43">
        <v>2.25</v>
      </c>
      <c r="H161" s="43">
        <v>1</v>
      </c>
      <c r="I161" s="43">
        <v>15.42</v>
      </c>
      <c r="J161" s="43">
        <v>78.599999999999994</v>
      </c>
      <c r="K161" s="44" t="s">
        <v>62</v>
      </c>
      <c r="L161" s="43">
        <v>16.37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134</v>
      </c>
      <c r="E163" s="42" t="s">
        <v>119</v>
      </c>
      <c r="F163" s="43">
        <v>56</v>
      </c>
      <c r="G163" s="43">
        <v>3.2</v>
      </c>
      <c r="H163" s="43">
        <v>3</v>
      </c>
      <c r="I163" s="43">
        <v>24.31</v>
      </c>
      <c r="J163" s="43">
        <v>154.9</v>
      </c>
      <c r="K163" s="44" t="s">
        <v>120</v>
      </c>
      <c r="L163" s="43">
        <v>27.71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506</v>
      </c>
      <c r="G165" s="19">
        <f t="shared" ref="G165:J165" si="78">SUM(G158:G164)</f>
        <v>17.669999999999998</v>
      </c>
      <c r="H165" s="19">
        <f t="shared" si="78"/>
        <v>17</v>
      </c>
      <c r="I165" s="19">
        <f t="shared" si="78"/>
        <v>82.84</v>
      </c>
      <c r="J165" s="19">
        <f t="shared" si="78"/>
        <v>582.1</v>
      </c>
      <c r="K165" s="25"/>
      <c r="L165" s="19">
        <f t="shared" ref="L165" si="79">SUM(L158:L164)</f>
        <v>172.00000000000003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121</v>
      </c>
      <c r="F166" s="43">
        <v>60</v>
      </c>
      <c r="G166" s="43">
        <v>1.44</v>
      </c>
      <c r="H166" s="43">
        <v>4</v>
      </c>
      <c r="I166" s="43">
        <v>5.83</v>
      </c>
      <c r="J166" s="43">
        <v>67.7</v>
      </c>
      <c r="K166" s="44">
        <v>951</v>
      </c>
      <c r="L166" s="43">
        <v>19.62</v>
      </c>
    </row>
    <row r="167" spans="1:12" ht="14.4" x14ac:dyDescent="0.3">
      <c r="A167" s="23"/>
      <c r="B167" s="15"/>
      <c r="C167" s="11"/>
      <c r="D167" s="7" t="s">
        <v>27</v>
      </c>
      <c r="E167" s="42" t="s">
        <v>122</v>
      </c>
      <c r="F167" s="43">
        <v>200</v>
      </c>
      <c r="G167" s="43">
        <v>1.58</v>
      </c>
      <c r="H167" s="43">
        <v>3</v>
      </c>
      <c r="I167" s="43">
        <v>8.52</v>
      </c>
      <c r="J167" s="43">
        <v>96.5</v>
      </c>
      <c r="K167" s="44">
        <v>1181</v>
      </c>
      <c r="L167" s="43">
        <v>42.33</v>
      </c>
    </row>
    <row r="168" spans="1:12" ht="26.4" x14ac:dyDescent="0.3">
      <c r="A168" s="23"/>
      <c r="B168" s="15"/>
      <c r="C168" s="11"/>
      <c r="D168" s="7" t="s">
        <v>28</v>
      </c>
      <c r="E168" s="42" t="s">
        <v>123</v>
      </c>
      <c r="F168" s="43">
        <v>180</v>
      </c>
      <c r="G168" s="43">
        <v>13.89</v>
      </c>
      <c r="H168" s="43">
        <v>15</v>
      </c>
      <c r="I168" s="43">
        <v>33.82</v>
      </c>
      <c r="J168" s="43">
        <v>274.89999999999998</v>
      </c>
      <c r="K168" s="44" t="s">
        <v>137</v>
      </c>
      <c r="L168" s="43">
        <v>163.38999999999999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77</v>
      </c>
      <c r="F170" s="43">
        <v>200</v>
      </c>
      <c r="G170" s="43">
        <v>0.46</v>
      </c>
      <c r="H170" s="43">
        <v>0</v>
      </c>
      <c r="I170" s="43">
        <v>27.49</v>
      </c>
      <c r="J170" s="43">
        <v>115.7</v>
      </c>
      <c r="K170" s="44">
        <v>928</v>
      </c>
      <c r="L170" s="43">
        <v>16.59</v>
      </c>
    </row>
    <row r="171" spans="1:12" ht="14.4" x14ac:dyDescent="0.3">
      <c r="A171" s="23"/>
      <c r="B171" s="15"/>
      <c r="C171" s="11"/>
      <c r="D171" s="7" t="s">
        <v>31</v>
      </c>
      <c r="E171" s="42" t="s">
        <v>54</v>
      </c>
      <c r="F171" s="43">
        <v>30</v>
      </c>
      <c r="G171" s="43">
        <v>3.21</v>
      </c>
      <c r="H171" s="43">
        <v>1</v>
      </c>
      <c r="I171" s="43">
        <v>16.05</v>
      </c>
      <c r="J171" s="43">
        <v>82.2</v>
      </c>
      <c r="K171" s="44">
        <v>897</v>
      </c>
      <c r="L171" s="43">
        <v>8.65</v>
      </c>
    </row>
    <row r="172" spans="1:12" ht="14.4" x14ac:dyDescent="0.3">
      <c r="A172" s="23"/>
      <c r="B172" s="15"/>
      <c r="C172" s="11"/>
      <c r="D172" s="7" t="s">
        <v>32</v>
      </c>
      <c r="E172" s="42" t="s">
        <v>53</v>
      </c>
      <c r="F172" s="43">
        <v>30</v>
      </c>
      <c r="G172" s="43">
        <v>2.5499999999999998</v>
      </c>
      <c r="H172" s="43">
        <v>1</v>
      </c>
      <c r="I172" s="43">
        <v>12.75</v>
      </c>
      <c r="J172" s="43">
        <v>77.7</v>
      </c>
      <c r="K172" s="44">
        <v>1147</v>
      </c>
      <c r="L172" s="43">
        <v>7.42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23.130000000000003</v>
      </c>
      <c r="H175" s="19">
        <f t="shared" si="80"/>
        <v>24</v>
      </c>
      <c r="I175" s="19">
        <f t="shared" si="80"/>
        <v>104.46</v>
      </c>
      <c r="J175" s="19">
        <f t="shared" si="80"/>
        <v>714.7</v>
      </c>
      <c r="K175" s="25"/>
      <c r="L175" s="19">
        <f t="shared" ref="L175" si="81">SUM(L166:L174)</f>
        <v>258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1206</v>
      </c>
      <c r="G176" s="32">
        <f t="shared" ref="G176" si="82">G165+G175</f>
        <v>40.799999999999997</v>
      </c>
      <c r="H176" s="32">
        <f t="shared" ref="H176" si="83">H165+H175</f>
        <v>41</v>
      </c>
      <c r="I176" s="32">
        <f t="shared" ref="I176" si="84">I165+I175</f>
        <v>187.3</v>
      </c>
      <c r="J176" s="32">
        <f t="shared" ref="J176:L176" si="85">J165+J175</f>
        <v>1296.8000000000002</v>
      </c>
      <c r="K176" s="32"/>
      <c r="L176" s="32">
        <f t="shared" si="85"/>
        <v>430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124</v>
      </c>
      <c r="F177" s="40">
        <v>100</v>
      </c>
      <c r="G177" s="40">
        <v>12.23</v>
      </c>
      <c r="H177" s="40">
        <v>11</v>
      </c>
      <c r="I177" s="40">
        <v>0.2</v>
      </c>
      <c r="J177" s="40">
        <v>158.19999999999999</v>
      </c>
      <c r="K177" s="41" t="s">
        <v>125</v>
      </c>
      <c r="L177" s="40">
        <v>116.78</v>
      </c>
    </row>
    <row r="178" spans="1:12" ht="14.4" x14ac:dyDescent="0.3">
      <c r="A178" s="23"/>
      <c r="B178" s="15"/>
      <c r="C178" s="11"/>
      <c r="D178" s="6" t="s">
        <v>21</v>
      </c>
      <c r="E178" s="42" t="s">
        <v>51</v>
      </c>
      <c r="F178" s="43">
        <v>200</v>
      </c>
      <c r="G178" s="43">
        <v>3.93</v>
      </c>
      <c r="H178" s="43">
        <v>7</v>
      </c>
      <c r="I178" s="43">
        <v>45.28</v>
      </c>
      <c r="J178" s="43">
        <v>283.7</v>
      </c>
      <c r="K178" s="44" t="s">
        <v>81</v>
      </c>
      <c r="L178" s="43">
        <v>23.92</v>
      </c>
    </row>
    <row r="179" spans="1:12" ht="14.4" x14ac:dyDescent="0.3">
      <c r="A179" s="23"/>
      <c r="B179" s="15"/>
      <c r="C179" s="11"/>
      <c r="D179" s="7" t="s">
        <v>22</v>
      </c>
      <c r="E179" s="42" t="s">
        <v>59</v>
      </c>
      <c r="F179" s="43">
        <v>200</v>
      </c>
      <c r="G179" s="43">
        <v>0</v>
      </c>
      <c r="H179" s="43">
        <v>0</v>
      </c>
      <c r="I179" s="43">
        <v>16</v>
      </c>
      <c r="J179" s="43">
        <v>63.8</v>
      </c>
      <c r="K179" s="44" t="s">
        <v>126</v>
      </c>
      <c r="L179" s="43">
        <v>10.94</v>
      </c>
    </row>
    <row r="180" spans="1:12" ht="14.4" x14ac:dyDescent="0.3">
      <c r="A180" s="23"/>
      <c r="B180" s="15"/>
      <c r="C180" s="11"/>
      <c r="D180" s="7" t="s">
        <v>23</v>
      </c>
      <c r="E180" s="42" t="s">
        <v>61</v>
      </c>
      <c r="F180" s="43">
        <v>30</v>
      </c>
      <c r="G180" s="43">
        <v>2.25</v>
      </c>
      <c r="H180" s="43">
        <v>1</v>
      </c>
      <c r="I180" s="43">
        <v>15.42</v>
      </c>
      <c r="J180" s="43">
        <v>78.599999999999994</v>
      </c>
      <c r="K180" s="44">
        <v>693</v>
      </c>
      <c r="L180" s="43">
        <v>20.36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18.41</v>
      </c>
      <c r="H184" s="19">
        <f t="shared" si="86"/>
        <v>19</v>
      </c>
      <c r="I184" s="19">
        <f t="shared" si="86"/>
        <v>76.900000000000006</v>
      </c>
      <c r="J184" s="19">
        <f t="shared" si="86"/>
        <v>584.29999999999995</v>
      </c>
      <c r="K184" s="25"/>
      <c r="L184" s="19">
        <f t="shared" ref="L184" si="87">SUM(L177:L183)</f>
        <v>172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127</v>
      </c>
      <c r="F185" s="43">
        <v>60</v>
      </c>
      <c r="G185" s="43">
        <v>0.72</v>
      </c>
      <c r="H185" s="43">
        <v>7</v>
      </c>
      <c r="I185" s="43">
        <v>4.4400000000000004</v>
      </c>
      <c r="J185" s="43">
        <v>58.2</v>
      </c>
      <c r="K185" s="44">
        <v>813</v>
      </c>
      <c r="L185" s="43">
        <v>51.88</v>
      </c>
    </row>
    <row r="186" spans="1:12" ht="14.4" x14ac:dyDescent="0.3">
      <c r="A186" s="23"/>
      <c r="B186" s="15"/>
      <c r="C186" s="11"/>
      <c r="D186" s="7" t="s">
        <v>27</v>
      </c>
      <c r="E186" s="42" t="s">
        <v>128</v>
      </c>
      <c r="F186" s="43">
        <v>200</v>
      </c>
      <c r="G186" s="43">
        <v>4.4400000000000004</v>
      </c>
      <c r="H186" s="43">
        <v>4</v>
      </c>
      <c r="I186" s="43">
        <v>12.6</v>
      </c>
      <c r="J186" s="43">
        <v>126.4</v>
      </c>
      <c r="K186" s="44">
        <v>1015.04</v>
      </c>
      <c r="L186" s="43">
        <v>28.14</v>
      </c>
    </row>
    <row r="187" spans="1:12" ht="14.4" x14ac:dyDescent="0.3">
      <c r="A187" s="23"/>
      <c r="B187" s="15"/>
      <c r="C187" s="11"/>
      <c r="D187" s="7" t="s">
        <v>28</v>
      </c>
      <c r="E187" s="42" t="s">
        <v>129</v>
      </c>
      <c r="F187" s="43">
        <v>200</v>
      </c>
      <c r="G187" s="43">
        <v>14.48</v>
      </c>
      <c r="H187" s="43">
        <v>13</v>
      </c>
      <c r="I187" s="43">
        <v>44.84</v>
      </c>
      <c r="J187" s="43">
        <v>356.3</v>
      </c>
      <c r="K187" s="44">
        <v>1075</v>
      </c>
      <c r="L187" s="43">
        <v>124.78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130</v>
      </c>
      <c r="F189" s="43">
        <v>200</v>
      </c>
      <c r="G189" s="43">
        <v>0.68</v>
      </c>
      <c r="H189" s="43">
        <v>0</v>
      </c>
      <c r="I189" s="43">
        <v>25.63</v>
      </c>
      <c r="J189" s="43">
        <v>120.6</v>
      </c>
      <c r="K189" s="44">
        <v>705</v>
      </c>
      <c r="L189" s="43">
        <v>34.46</v>
      </c>
    </row>
    <row r="190" spans="1:12" ht="14.4" x14ac:dyDescent="0.3">
      <c r="A190" s="23"/>
      <c r="B190" s="15"/>
      <c r="C190" s="11"/>
      <c r="D190" s="7" t="s">
        <v>31</v>
      </c>
      <c r="E190" s="42" t="s">
        <v>54</v>
      </c>
      <c r="F190" s="43">
        <v>30</v>
      </c>
      <c r="G190" s="43">
        <v>3.21</v>
      </c>
      <c r="H190" s="43">
        <v>1</v>
      </c>
      <c r="I190" s="43">
        <v>16.05</v>
      </c>
      <c r="J190" s="43">
        <v>82.2</v>
      </c>
      <c r="K190" s="44">
        <v>897</v>
      </c>
      <c r="L190" s="43">
        <v>10.09</v>
      </c>
    </row>
    <row r="191" spans="1:12" ht="14.4" x14ac:dyDescent="0.3">
      <c r="A191" s="23"/>
      <c r="B191" s="15"/>
      <c r="C191" s="11"/>
      <c r="D191" s="7" t="s">
        <v>32</v>
      </c>
      <c r="E191" s="42" t="s">
        <v>53</v>
      </c>
      <c r="F191" s="43">
        <v>30</v>
      </c>
      <c r="G191" s="43">
        <v>2.5499999999999998</v>
      </c>
      <c r="H191" s="43">
        <v>1</v>
      </c>
      <c r="I191" s="43">
        <v>12.75</v>
      </c>
      <c r="J191" s="43">
        <v>77.7</v>
      </c>
      <c r="K191" s="44">
        <v>1147</v>
      </c>
      <c r="L191" s="43">
        <v>8.65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26.080000000000002</v>
      </c>
      <c r="H194" s="19">
        <f t="shared" si="88"/>
        <v>26</v>
      </c>
      <c r="I194" s="19">
        <f t="shared" si="88"/>
        <v>116.31</v>
      </c>
      <c r="J194" s="19">
        <f t="shared" si="88"/>
        <v>821.4000000000002</v>
      </c>
      <c r="K194" s="25"/>
      <c r="L194" s="19">
        <f t="shared" ref="L194" si="89">SUM(L185:L193)</f>
        <v>258</v>
      </c>
    </row>
    <row r="195" spans="1:12" ht="15" thickBot="1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1250</v>
      </c>
      <c r="G195" s="32">
        <f t="shared" ref="G195" si="90">G184+G194</f>
        <v>44.49</v>
      </c>
      <c r="H195" s="32">
        <f t="shared" ref="H195" si="91">H184+H194</f>
        <v>45</v>
      </c>
      <c r="I195" s="32">
        <f t="shared" ref="I195" si="92">I184+I194</f>
        <v>193.21</v>
      </c>
      <c r="J195" s="32">
        <f t="shared" ref="J195:L195" si="93">J184+J194</f>
        <v>1405.7000000000003</v>
      </c>
      <c r="K195" s="32"/>
      <c r="L195" s="32">
        <f t="shared" si="93"/>
        <v>430</v>
      </c>
    </row>
    <row r="196" spans="1:12" ht="13.8" thickBot="1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1258.5999999999999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44.28</v>
      </c>
      <c r="H196" s="34">
        <f t="shared" si="94"/>
        <v>42.8</v>
      </c>
      <c r="I196" s="34">
        <f t="shared" si="94"/>
        <v>190.54399999999995</v>
      </c>
      <c r="J196" s="34">
        <f t="shared" si="94"/>
        <v>1338.5370000000003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430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2025-01-09T13:55:00Z</cp:lastPrinted>
  <dcterms:created xsi:type="dcterms:W3CDTF">2022-05-16T14:23:56Z</dcterms:created>
  <dcterms:modified xsi:type="dcterms:W3CDTF">2025-01-09T14:41:49Z</dcterms:modified>
</cp:coreProperties>
</file>